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z SALES SPECIALIST\Reconciliatie\03 Gas Prices Reconciliatie\"/>
    </mc:Choice>
  </mc:AlternateContent>
  <xr:revisionPtr revIDLastSave="0" documentId="13_ncr:1_{9BA9B777-2D75-4435-BA34-6A54A755CD4F}" xr6:coauthVersionLast="47" xr6:coauthVersionMax="47" xr10:uidLastSave="{00000000-0000-0000-0000-000000000000}"/>
  <bookViews>
    <workbookView xWindow="28890" yWindow="75" windowWidth="26535" windowHeight="19635" xr2:uid="{00000000-000D-0000-FFFF-FFFF00000000}"/>
  </bookViews>
  <sheets>
    <sheet name="Month" sheetId="1" r:id="rId1"/>
    <sheet name="Spotprices" sheetId="2" r:id="rId2"/>
  </sheets>
  <definedNames>
    <definedName name="_xlnm.Print_Area" localSheetId="0">Month!$A$1:$C$124</definedName>
    <definedName name="_xlnm.Print_Titles" localSheetId="0">Month!$9:$10</definedName>
  </definedNames>
  <calcPr calcId="191029" concurrentManualCount="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42" i="2" l="1"/>
  <c r="E2742" i="2" s="1"/>
  <c r="D2711" i="2"/>
  <c r="E2711" i="2" s="1"/>
  <c r="D2681" i="2"/>
  <c r="E2681" i="2" s="1"/>
  <c r="D2650" i="2"/>
  <c r="E2650" i="2" s="1"/>
  <c r="D2620" i="2"/>
  <c r="E2620" i="2" s="1"/>
  <c r="D2589" i="2"/>
  <c r="E2589" i="2" s="1"/>
  <c r="D2558" i="2"/>
  <c r="E2558" i="2" s="1"/>
  <c r="D2528" i="2"/>
  <c r="E2528" i="2" s="1"/>
  <c r="D2497" i="2"/>
  <c r="E2497" i="2" s="1"/>
  <c r="D2467" i="2"/>
  <c r="E2467" i="2" s="1"/>
  <c r="D2436" i="2"/>
  <c r="E2436" i="2" s="1"/>
  <c r="D2408" i="2"/>
  <c r="E2408" i="2" s="1"/>
  <c r="D2132" i="2"/>
  <c r="E2132" i="2" s="1"/>
  <c r="D2377" i="2"/>
  <c r="E2377" i="2" s="1"/>
  <c r="D2346" i="2"/>
  <c r="E2346" i="2" s="1"/>
  <c r="D2316" i="2"/>
  <c r="E2316" i="2" s="1"/>
  <c r="D2285" i="2"/>
  <c r="E2285" i="2" s="1"/>
  <c r="D2255" i="2"/>
  <c r="E2255" i="2" s="1"/>
  <c r="D2224" i="2"/>
  <c r="E2224" i="2" s="1"/>
  <c r="D2193" i="2"/>
  <c r="E2193" i="2" s="1"/>
  <c r="D2163" i="2"/>
  <c r="E2163" i="2" s="1"/>
  <c r="D2102" i="2"/>
  <c r="E2102" i="2" s="1"/>
  <c r="D2071" i="2"/>
  <c r="E2071" i="2" s="1"/>
  <c r="D2042" i="2"/>
  <c r="E2042" i="2" s="1"/>
  <c r="D2011" i="2"/>
  <c r="E2011" i="2" s="1"/>
  <c r="D1980" i="2"/>
  <c r="E1980" i="2" s="1"/>
  <c r="D1950" i="2"/>
  <c r="E1950" i="2" s="1"/>
  <c r="D1919" i="2"/>
  <c r="E1919" i="2" s="1"/>
  <c r="D1889" i="2"/>
  <c r="E1889" i="2" s="1"/>
  <c r="D1858" i="2"/>
  <c r="E1858" i="2" s="1"/>
  <c r="D1827" i="2"/>
  <c r="E1827" i="2" s="1"/>
  <c r="D1797" i="2"/>
  <c r="E1797" i="2" s="1"/>
  <c r="D1766" i="2"/>
  <c r="E1766" i="2" s="1"/>
  <c r="D1736" i="2"/>
  <c r="E1736" i="2" s="1"/>
  <c r="D1705" i="2"/>
  <c r="E1705" i="2" s="1"/>
  <c r="D1677" i="2"/>
  <c r="E1677" i="2" s="1"/>
  <c r="D1646" i="2"/>
  <c r="E1646" i="2" s="1"/>
  <c r="D1615" i="2"/>
  <c r="E1615" i="2" s="1"/>
  <c r="D1585" i="2"/>
  <c r="E1585" i="2" s="1"/>
  <c r="D1554" i="2"/>
  <c r="E1554" i="2" s="1"/>
  <c r="D1524" i="2"/>
  <c r="E1524" i="2" s="1"/>
  <c r="D1493" i="2"/>
  <c r="E1493" i="2" s="1"/>
  <c r="D1462" i="2"/>
  <c r="E1462" i="2" s="1"/>
  <c r="D1432" i="2"/>
  <c r="E1432" i="2" s="1"/>
  <c r="D1401" i="2"/>
  <c r="E1401" i="2" s="1"/>
  <c r="D1371" i="2"/>
  <c r="E1371" i="2" s="1"/>
  <c r="D1340" i="2"/>
  <c r="E1340" i="2" s="1"/>
  <c r="D1312" i="2"/>
  <c r="E1312" i="2" s="1"/>
  <c r="D1281" i="2"/>
  <c r="E1281" i="2" s="1"/>
  <c r="D1250" i="2"/>
  <c r="E1250" i="2" s="1"/>
  <c r="D1189" i="2"/>
  <c r="E1189" i="2" s="1"/>
  <c r="D1220" i="2"/>
  <c r="E1220" i="2" s="1"/>
  <c r="D1159" i="2"/>
  <c r="E1159" i="2" s="1"/>
  <c r="D1097" i="2"/>
  <c r="E1097" i="2" s="1"/>
  <c r="D1128" i="2"/>
  <c r="E1128" i="2" s="1"/>
  <c r="D1067" i="2"/>
  <c r="E1067" i="2" s="1"/>
  <c r="D1036" i="2"/>
  <c r="E1036" i="2" s="1"/>
  <c r="D975" i="2"/>
  <c r="E975" i="2" s="1"/>
  <c r="D1006" i="2"/>
  <c r="E1006" i="2" s="1"/>
  <c r="D916" i="2" l="1"/>
  <c r="E916" i="2" s="1"/>
  <c r="D63" i="2" l="1"/>
  <c r="E63" i="2" s="1"/>
  <c r="D32" i="2"/>
  <c r="E32" i="2" s="1"/>
  <c r="D610" i="2"/>
  <c r="E610" i="2" s="1"/>
  <c r="D947" i="2"/>
  <c r="E947" i="2" s="1"/>
  <c r="D885" i="2"/>
  <c r="E885" i="2" s="1"/>
  <c r="D855" i="2"/>
  <c r="E855" i="2" s="1"/>
  <c r="D824" i="2"/>
  <c r="E824" i="2" s="1"/>
  <c r="D794" i="2"/>
  <c r="E794" i="2" s="1"/>
  <c r="D763" i="2"/>
  <c r="E763" i="2" s="1"/>
  <c r="D732" i="2"/>
  <c r="E732" i="2" s="1"/>
  <c r="D702" i="2"/>
  <c r="E702" i="2" s="1"/>
  <c r="D671" i="2"/>
  <c r="E671" i="2" s="1"/>
  <c r="D641" i="2"/>
  <c r="E641" i="2" s="1"/>
  <c r="D581" i="2"/>
  <c r="E581" i="2" s="1"/>
  <c r="D550" i="2"/>
  <c r="E550" i="2" s="1"/>
  <c r="D519" i="2"/>
  <c r="E519" i="2" s="1"/>
  <c r="D489" i="2"/>
  <c r="E489" i="2" s="1"/>
  <c r="D458" i="2"/>
  <c r="E458" i="2" s="1"/>
  <c r="D428" i="2"/>
  <c r="E428" i="2" s="1"/>
  <c r="D397" i="2"/>
  <c r="E397" i="2" s="1"/>
  <c r="D366" i="2"/>
  <c r="E366" i="2" s="1"/>
  <c r="D336" i="2"/>
  <c r="E336" i="2" s="1"/>
  <c r="D305" i="2"/>
  <c r="E305" i="2" s="1"/>
  <c r="D275" i="2"/>
  <c r="E275" i="2" s="1"/>
  <c r="D244" i="2"/>
  <c r="E244" i="2" s="1"/>
  <c r="D216" i="2"/>
  <c r="E216" i="2" s="1"/>
  <c r="D185" i="2"/>
  <c r="E185" i="2" s="1"/>
  <c r="D154" i="2"/>
  <c r="E154" i="2" s="1"/>
  <c r="D124" i="2"/>
  <c r="E124" i="2" s="1"/>
  <c r="D93" i="2"/>
  <c r="E93" i="2" s="1"/>
</calcChain>
</file>

<file path=xl/sharedStrings.xml><?xml version="1.0" encoding="utf-8"?>
<sst xmlns="http://schemas.openxmlformats.org/spreadsheetml/2006/main" count="2837" uniqueCount="97">
  <si>
    <t>July 2004</t>
  </si>
  <si>
    <t>July 2005</t>
  </si>
  <si>
    <t>July 2006</t>
  </si>
  <si>
    <t>July 2007</t>
  </si>
  <si>
    <t>August 2004</t>
  </si>
  <si>
    <t>September 2004</t>
  </si>
  <si>
    <t>October 2004</t>
  </si>
  <si>
    <t>November 2004</t>
  </si>
  <si>
    <t>December 2004</t>
  </si>
  <si>
    <t>January 2005</t>
  </si>
  <si>
    <t>February 2005</t>
  </si>
  <si>
    <t>March 2005</t>
  </si>
  <si>
    <t>April 2006</t>
  </si>
  <si>
    <t>April 2005</t>
  </si>
  <si>
    <t>May 2005</t>
  </si>
  <si>
    <t>June 2005</t>
  </si>
  <si>
    <t>August 2005</t>
  </si>
  <si>
    <t>September 2005</t>
  </si>
  <si>
    <t>October 2005</t>
  </si>
  <si>
    <t>November 2005</t>
  </si>
  <si>
    <t>December 2005</t>
  </si>
  <si>
    <t>January 2006</t>
  </si>
  <si>
    <t>February 2006</t>
  </si>
  <si>
    <t>March 2006</t>
  </si>
  <si>
    <t>May 2006</t>
  </si>
  <si>
    <t>June 2006</t>
  </si>
  <si>
    <t>August 2006</t>
  </si>
  <si>
    <t>September 2006</t>
  </si>
  <si>
    <t>October 2006</t>
  </si>
  <si>
    <t>November 2006</t>
  </si>
  <si>
    <t>December 2006</t>
  </si>
  <si>
    <t>January 2007</t>
  </si>
  <si>
    <t>February 2007</t>
  </si>
  <si>
    <t>March 2007</t>
  </si>
  <si>
    <t>April 2007</t>
  </si>
  <si>
    <t>May 2007</t>
  </si>
  <si>
    <t>June 2007</t>
  </si>
  <si>
    <t>August 2007</t>
  </si>
  <si>
    <t>September 2007</t>
  </si>
  <si>
    <t>October 2007</t>
  </si>
  <si>
    <t>November 2007</t>
  </si>
  <si>
    <t>December 2007</t>
  </si>
  <si>
    <t>January 2008</t>
  </si>
  <si>
    <t>February 2008</t>
  </si>
  <si>
    <t>March 2008</t>
  </si>
  <si>
    <t>April 2008</t>
  </si>
  <si>
    <t>May 2008</t>
  </si>
  <si>
    <t>June 2008</t>
  </si>
  <si>
    <t>July 2008</t>
  </si>
  <si>
    <t>August 2008</t>
  </si>
  <si>
    <t>September 2008</t>
  </si>
  <si>
    <t>October 2008</t>
  </si>
  <si>
    <t>November 2008</t>
  </si>
  <si>
    <t>December 2008</t>
  </si>
  <si>
    <t>gas price per MJ</t>
  </si>
  <si>
    <t>September 2009</t>
  </si>
  <si>
    <t>November 2009</t>
  </si>
  <si>
    <t>January 2009</t>
  </si>
  <si>
    <t>February 2009</t>
  </si>
  <si>
    <t>March 2009</t>
  </si>
  <si>
    <t>April 2009</t>
  </si>
  <si>
    <t>May 2009</t>
  </si>
  <si>
    <t>June 2009</t>
  </si>
  <si>
    <t>July 2009</t>
  </si>
  <si>
    <t>August 2009</t>
  </si>
  <si>
    <t>October 2009</t>
  </si>
  <si>
    <t>December 2009</t>
  </si>
  <si>
    <t>February 2010</t>
  </si>
  <si>
    <t>January 2010</t>
  </si>
  <si>
    <t>March 2010</t>
  </si>
  <si>
    <t>April 2010</t>
  </si>
  <si>
    <t>May 2010</t>
  </si>
  <si>
    <t>June 2010</t>
  </si>
  <si>
    <t>July 2010</t>
  </si>
  <si>
    <t>August 2010</t>
  </si>
  <si>
    <t>September 2010</t>
  </si>
  <si>
    <t>October 2010</t>
  </si>
  <si>
    <t>November 2010</t>
  </si>
  <si>
    <t>December 2010</t>
  </si>
  <si>
    <t>Month</t>
  </si>
  <si>
    <t>January 2011</t>
  </si>
  <si>
    <t>February 2011</t>
  </si>
  <si>
    <t>March 2011</t>
  </si>
  <si>
    <t>June 2014</t>
  </si>
  <si>
    <t>July 2014</t>
  </si>
  <si>
    <t>June 2015</t>
  </si>
  <si>
    <t>July 2015</t>
  </si>
  <si>
    <t>May 2015</t>
  </si>
  <si>
    <t>May 2016</t>
  </si>
  <si>
    <t xml:space="preserve">Gas prices reconciliation </t>
  </si>
  <si>
    <t>gas price per kWh</t>
  </si>
  <si>
    <t>Spot date time</t>
  </si>
  <si>
    <t>Neutral gas price</t>
  </si>
  <si>
    <t>Name</t>
  </si>
  <si>
    <t>Month average (kWh)</t>
  </si>
  <si>
    <t>Month average (MJ)</t>
  </si>
  <si>
    <t>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</si>
</sst>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809]mmmm\ yyyy"/>
    <numFmt numFmtId="165" formatCode="&quot;€&quot;\ #,##0.000000000_-"/>
    <numFmt numFmtId="166" formatCode="&quot;€&quot;\ #,##0.000000000"/>
    <numFmt numFmtId="167" formatCode="0.000000000"/>
    <numFmt numFmtId="168" formatCode="0.000000"/>
  </numFmts>
  <fonts count="2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4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2" applyNumberFormat="0" applyAlignment="0" applyProtection="0"/>
    <xf numFmtId="0" fontId="7" fillId="27" borderId="3" applyNumberFormat="0" applyAlignment="0" applyProtection="0"/>
    <xf numFmtId="0" fontId="8" fillId="0" borderId="4" applyNumberFormat="0" applyFill="0" applyAlignment="0" applyProtection="0"/>
    <xf numFmtId="0" fontId="9" fillId="28" borderId="0" applyNumberFormat="0" applyBorder="0" applyAlignment="0" applyProtection="0"/>
    <xf numFmtId="0" fontId="10" fillId="29" borderId="2" applyNumberFormat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0" applyNumberFormat="0" applyBorder="0" applyAlignment="0" applyProtection="0"/>
    <xf numFmtId="0" fontId="4" fillId="31" borderId="8" applyNumberFormat="0" applyFont="0" applyAlignment="0" applyProtection="0"/>
    <xf numFmtId="0" fontId="15" fillId="32" borderId="0" applyNumberFormat="0" applyBorder="0" applyAlignment="0" applyProtection="0"/>
    <xf numFmtId="0" fontId="1" fillId="0" borderId="0"/>
    <xf numFmtId="0" fontId="4" fillId="0" borderId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26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5">
    <xf numFmtId="0" fontId="0" fillId="0" borderId="0" xfId="0"/>
    <xf numFmtId="17" fontId="0" fillId="0" borderId="0" xfId="0" applyNumberFormat="1"/>
    <xf numFmtId="49" fontId="1" fillId="0" borderId="1" xfId="0" applyNumberFormat="1" applyFont="1" applyBorder="1" applyAlignment="1">
      <alignment horizontal="left"/>
    </xf>
    <xf numFmtId="164" fontId="0" fillId="0" borderId="1" xfId="0" applyNumberFormat="1" applyFont="1" applyBorder="1" applyAlignment="1">
      <alignment horizontal="left"/>
    </xf>
    <xf numFmtId="0" fontId="3" fillId="0" borderId="0" xfId="0" applyFont="1"/>
    <xf numFmtId="165" fontId="0" fillId="0" borderId="1" xfId="0" applyNumberForma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165" fontId="0" fillId="0" borderId="1" xfId="0" applyNumberFormat="1" applyFont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164" fontId="1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right" vertical="top"/>
    </xf>
    <xf numFmtId="0" fontId="3" fillId="33" borderId="0" xfId="0" applyFont="1" applyFill="1" applyBorder="1" applyAlignment="1">
      <alignment horizontal="right" vertical="top"/>
    </xf>
    <xf numFmtId="0" fontId="0" fillId="33" borderId="0" xfId="0" applyFill="1"/>
    <xf numFmtId="0" fontId="1" fillId="0" borderId="0" xfId="0" applyFont="1"/>
    <xf numFmtId="166" fontId="0" fillId="0" borderId="0" xfId="0" applyNumberFormat="1"/>
    <xf numFmtId="0" fontId="21" fillId="0" borderId="1" xfId="0" applyFont="1" applyBorder="1"/>
    <xf numFmtId="0" fontId="21" fillId="0" borderId="1" xfId="0" applyFont="1" applyBorder="1" applyAlignment="1">
      <alignment horizontal="right"/>
    </xf>
    <xf numFmtId="166" fontId="1" fillId="34" borderId="1" xfId="0" applyNumberFormat="1" applyFont="1" applyFill="1" applyBorder="1" applyAlignment="1">
      <alignment horizontal="right"/>
    </xf>
    <xf numFmtId="0" fontId="21" fillId="0" borderId="1" xfId="0" applyFont="1" applyFill="1" applyBorder="1" applyAlignment="1">
      <alignment horizontal="right"/>
    </xf>
    <xf numFmtId="49" fontId="0" fillId="0" borderId="0" xfId="0" applyNumberFormat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0" xfId="0" applyNumberFormat="1" applyAlignment="1">
      <alignment horizontal="left"/>
    </xf>
    <xf numFmtId="4" fontId="0" fillId="0" borderId="0" xfId="0" applyNumberFormat="1" applyAlignment="1">
      <alignment horizontal="right"/>
    </xf>
    <xf numFmtId="0" fontId="23" fillId="35" borderId="12" xfId="0" applyFont="1" applyFill="1" applyBorder="1"/>
    <xf numFmtId="167" fontId="0" fillId="0" borderId="0" xfId="0" applyNumberFormat="1"/>
    <xf numFmtId="168" fontId="22" fillId="35" borderId="12" xfId="0" applyNumberFormat="1" applyFont="1" applyFill="1" applyBorder="1"/>
    <xf numFmtId="168" fontId="0" fillId="34" borderId="0" xfId="0" applyNumberFormat="1" applyFill="1"/>
    <xf numFmtId="168" fontId="0" fillId="0" borderId="0" xfId="0" applyNumberFormat="1"/>
    <xf numFmtId="168" fontId="0" fillId="0" borderId="0" xfId="0" applyNumberFormat="1" applyBorder="1"/>
    <xf numFmtId="168" fontId="0" fillId="34" borderId="0" xfId="0" applyNumberFormat="1" applyFill="1" applyAlignment="1">
      <alignment horizontal="right"/>
    </xf>
    <xf numFmtId="168" fontId="0" fillId="0" borderId="0" xfId="0" applyNumberFormat="1" applyBorder="1" applyAlignment="1">
      <alignment horizontal="right"/>
    </xf>
    <xf numFmtId="168" fontId="0" fillId="0" borderId="0" xfId="0" applyNumberFormat="1" applyAlignment="1">
      <alignment horizontal="right"/>
    </xf>
    <xf numFmtId="14" fontId="0" fillId="0" borderId="11" xfId="0" applyNumberFormat="1" applyFill="1" applyBorder="1" applyAlignment="1">
      <alignment horizontal="left"/>
    </xf>
    <xf numFmtId="168" fontId="0" fillId="34" borderId="0" xfId="0" applyNumberFormat="1" applyFill="1" applyBorder="1" applyAlignment="1">
      <alignment horizontal="right"/>
    </xf>
    <xf numFmtId="0" fontId="21" fillId="0" borderId="1" xfId="0" applyFont="1" applyBorder="1" applyAlignment="1">
      <alignment horizont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 2" xfId="35" xr:uid="{00000000-0005-0000-0000-000022000000}"/>
    <cellStyle name="Ongeldig" xfId="36" builtinId="27" customBuiltin="1"/>
    <cellStyle name="Standaard" xfId="0" builtinId="0"/>
    <cellStyle name="Standaard 2" xfId="37" xr:uid="{00000000-0005-0000-0000-000025000000}"/>
    <cellStyle name="Standaard 3" xfId="38" xr:uid="{00000000-0005-0000-0000-000026000000}"/>
    <cellStyle name="Titel" xfId="39" builtinId="15" customBuiltin="1"/>
    <cellStyle name="Totaal" xfId="40" builtinId="25" customBuiltin="1"/>
    <cellStyle name="Uitvoer" xfId="41" builtinId="21" customBuiltin="1"/>
    <cellStyle name="Verklarende tekst" xfId="42" builtinId="53" customBuiltin="1"/>
    <cellStyle name="Waarschuwingstekst" xfId="43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cid:image001.jpg@01CE1E39.8722D86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1447800</xdr:colOff>
      <xdr:row>0</xdr:row>
      <xdr:rowOff>9525</xdr:rowOff>
    </xdr:from>
    <xdr:to>
      <xdr:col>2</xdr:col>
      <xdr:colOff>752475</xdr:colOff>
      <xdr:row>3</xdr:row>
      <xdr:rowOff>152400</xdr:rowOff>
    </xdr:to>
    <xdr:pic>
      <xdr:nvPicPr>
        <xdr:cNvPr id="1213" name="Picture 24" descr="GTS_logo_nieuw">
          <a:extLst>
            <a:ext uri="{FF2B5EF4-FFF2-40B4-BE49-F238E27FC236}">
              <a16:creationId xmlns:a16="http://schemas.microsoft.com/office/drawing/2014/main" id="{2B8A5064-F3C9-4906-B820-F26A23F63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0" y="9525"/>
          <a:ext cx="27336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9525</xdr:colOff>
      <xdr:row>3</xdr:row>
      <xdr:rowOff>104775</xdr:rowOff>
    </xdr:from>
    <xdr:to>
      <xdr:col>3</xdr:col>
      <xdr:colOff>0</xdr:colOff>
      <xdr:row>7</xdr:row>
      <xdr:rowOff>9525</xdr:rowOff>
    </xdr:to>
    <xdr:pic>
      <xdr:nvPicPr>
        <xdr:cNvPr id="1212" name="Picture 2" descr="blak E-form GTS">
          <a:extLst>
            <a:ext uri="{FF2B5EF4-FFF2-40B4-BE49-F238E27FC236}">
              <a16:creationId xmlns:a16="http://schemas.microsoft.com/office/drawing/2014/main" id="{4BC9DAED-2D1A-4045-9D09-9915B38780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590550"/>
          <a:ext cx="39338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1FD721-DAF3-46BD-9123-376B7EB946BD}" name="Table" displayName="Table" ref="A1:B2752" totalsRowShown="0">
  <tableColumns count="2">
    <tableColumn id="3" xr3:uid="{60601564-3F43-41AB-B6E5-B59998212573}" name="Name"/>
    <tableColumn id="4" xr3:uid="{EF0DDFB8-EDF6-4909-ADB8-AC4A5F5A1FA6}" name="Spot date ti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8"/>
  <sheetViews>
    <sheetView tabSelected="1" zoomScaleNormal="100" workbookViewId="0">
      <pane ySplit="10" topLeftCell="A245" activePane="bottomLeft" state="frozen"/>
      <selection pane="bottomLeft" activeCell="B265" sqref="B265"/>
    </sheetView>
  </sheetViews>
  <sheetFormatPr defaultRowHeight="12.75" x14ac:dyDescent="0.2"/>
  <cols>
    <col min="1" max="1" width="25.7109375" customWidth="1"/>
    <col min="2" max="3" width="21.7109375" customWidth="1"/>
    <col min="4" max="4" width="12" bestFit="1" customWidth="1"/>
    <col min="5" max="6" width="13.28515625" bestFit="1" customWidth="1"/>
  </cols>
  <sheetData>
    <row r="1" spans="1:5" x14ac:dyDescent="0.2">
      <c r="A1" s="11"/>
      <c r="B1" s="11"/>
      <c r="C1" s="11"/>
    </row>
    <row r="2" spans="1:5" x14ac:dyDescent="0.2">
      <c r="A2" s="11"/>
      <c r="B2" s="11"/>
      <c r="C2" s="11"/>
    </row>
    <row r="3" spans="1:5" x14ac:dyDescent="0.2">
      <c r="A3" s="11"/>
      <c r="B3" s="11"/>
      <c r="C3" s="11"/>
    </row>
    <row r="4" spans="1:5" x14ac:dyDescent="0.2">
      <c r="A4" s="11"/>
      <c r="B4" s="11"/>
      <c r="C4" s="11"/>
    </row>
    <row r="5" spans="1:5" x14ac:dyDescent="0.2">
      <c r="A5" s="10"/>
      <c r="B5" s="10"/>
      <c r="C5" s="11"/>
    </row>
    <row r="6" spans="1:5" x14ac:dyDescent="0.2">
      <c r="C6" s="12"/>
    </row>
    <row r="7" spans="1:5" x14ac:dyDescent="0.2">
      <c r="C7" s="12"/>
    </row>
    <row r="8" spans="1:5" x14ac:dyDescent="0.2">
      <c r="C8" s="12"/>
    </row>
    <row r="9" spans="1:5" ht="15.75" x14ac:dyDescent="0.25">
      <c r="A9" s="34" t="s">
        <v>89</v>
      </c>
      <c r="B9" s="34"/>
      <c r="C9" s="34"/>
    </row>
    <row r="10" spans="1:5" s="4" customFormat="1" ht="15.75" x14ac:dyDescent="0.25">
      <c r="A10" s="15" t="s">
        <v>79</v>
      </c>
      <c r="B10" s="18" t="s">
        <v>90</v>
      </c>
      <c r="C10" s="16" t="s">
        <v>54</v>
      </c>
    </row>
    <row r="11" spans="1:5" x14ac:dyDescent="0.2">
      <c r="A11" s="2" t="s">
        <v>0</v>
      </c>
      <c r="B11" s="17">
        <v>1.2282120000000001E-2</v>
      </c>
      <c r="C11" s="6">
        <v>3.4117000000000001E-3</v>
      </c>
      <c r="E11" s="14"/>
    </row>
    <row r="12" spans="1:5" x14ac:dyDescent="0.2">
      <c r="A12" s="2" t="s">
        <v>4</v>
      </c>
      <c r="B12" s="17">
        <v>1.2282120000000001E-2</v>
      </c>
      <c r="C12" s="6">
        <v>3.4117000000000001E-3</v>
      </c>
      <c r="D12" s="1"/>
      <c r="E12" s="14"/>
    </row>
    <row r="13" spans="1:5" x14ac:dyDescent="0.2">
      <c r="A13" s="2" t="s">
        <v>5</v>
      </c>
      <c r="B13" s="17">
        <v>1.2282120000000001E-2</v>
      </c>
      <c r="C13" s="6">
        <v>3.4117000000000001E-3</v>
      </c>
      <c r="E13" s="14"/>
    </row>
    <row r="14" spans="1:5" x14ac:dyDescent="0.2">
      <c r="A14" s="2" t="s">
        <v>6</v>
      </c>
      <c r="B14" s="17">
        <v>1.379916E-2</v>
      </c>
      <c r="C14" s="6">
        <v>3.8330999999999999E-3</v>
      </c>
      <c r="D14" s="1"/>
      <c r="E14" s="14"/>
    </row>
    <row r="15" spans="1:5" x14ac:dyDescent="0.2">
      <c r="A15" s="2" t="s">
        <v>7</v>
      </c>
      <c r="B15" s="17">
        <v>1.379916E-2</v>
      </c>
      <c r="C15" s="6">
        <v>3.8330999999999999E-3</v>
      </c>
      <c r="E15" s="14"/>
    </row>
    <row r="16" spans="1:5" x14ac:dyDescent="0.2">
      <c r="A16" s="2" t="s">
        <v>8</v>
      </c>
      <c r="B16" s="17">
        <v>1.379916E-2</v>
      </c>
      <c r="C16" s="6">
        <v>3.8330999999999999E-3</v>
      </c>
      <c r="D16" s="1"/>
      <c r="E16" s="14"/>
    </row>
    <row r="17" spans="1:5" x14ac:dyDescent="0.2">
      <c r="A17" s="2" t="s">
        <v>9</v>
      </c>
      <c r="B17" s="17">
        <v>1.5119640000000002E-2</v>
      </c>
      <c r="C17" s="6">
        <v>4.1999000000000003E-3</v>
      </c>
      <c r="E17" s="14"/>
    </row>
    <row r="18" spans="1:5" x14ac:dyDescent="0.2">
      <c r="A18" s="2" t="s">
        <v>10</v>
      </c>
      <c r="B18" s="17">
        <v>1.5119640000000002E-2</v>
      </c>
      <c r="C18" s="6">
        <v>4.1999000000000003E-3</v>
      </c>
      <c r="E18" s="14"/>
    </row>
    <row r="19" spans="1:5" x14ac:dyDescent="0.2">
      <c r="A19" s="2" t="s">
        <v>11</v>
      </c>
      <c r="B19" s="17">
        <v>1.5119640000000002E-2</v>
      </c>
      <c r="C19" s="6">
        <v>4.1999000000000003E-3</v>
      </c>
      <c r="E19" s="14"/>
    </row>
    <row r="20" spans="1:5" x14ac:dyDescent="0.2">
      <c r="A20" s="2" t="s">
        <v>13</v>
      </c>
      <c r="B20" s="17">
        <v>1.5624359999999999E-2</v>
      </c>
      <c r="C20" s="6">
        <v>4.3400999999999995E-3</v>
      </c>
      <c r="E20" s="14"/>
    </row>
    <row r="21" spans="1:5" x14ac:dyDescent="0.2">
      <c r="A21" s="2" t="s">
        <v>14</v>
      </c>
      <c r="B21" s="17">
        <v>1.5624359999999999E-2</v>
      </c>
      <c r="C21" s="6">
        <v>4.3400999999999995E-3</v>
      </c>
      <c r="E21" s="14"/>
    </row>
    <row r="22" spans="1:5" x14ac:dyDescent="0.2">
      <c r="A22" s="2" t="s">
        <v>15</v>
      </c>
      <c r="B22" s="17">
        <v>1.5624359999999999E-2</v>
      </c>
      <c r="C22" s="6">
        <v>4.3400999999999995E-3</v>
      </c>
      <c r="E22" s="14"/>
    </row>
    <row r="23" spans="1:5" x14ac:dyDescent="0.2">
      <c r="A23" s="2" t="s">
        <v>1</v>
      </c>
      <c r="B23" s="17">
        <v>1.6833240000000003E-2</v>
      </c>
      <c r="C23" s="6">
        <v>4.6759000000000002E-3</v>
      </c>
      <c r="E23" s="14"/>
    </row>
    <row r="24" spans="1:5" x14ac:dyDescent="0.2">
      <c r="A24" s="2" t="s">
        <v>16</v>
      </c>
      <c r="B24" s="17">
        <v>1.6833240000000003E-2</v>
      </c>
      <c r="C24" s="6">
        <v>4.6759000000000002E-3</v>
      </c>
      <c r="E24" s="14"/>
    </row>
    <row r="25" spans="1:5" x14ac:dyDescent="0.2">
      <c r="A25" s="2" t="s">
        <v>17</v>
      </c>
      <c r="B25" s="17">
        <v>1.6833240000000003E-2</v>
      </c>
      <c r="C25" s="6">
        <v>4.6759000000000002E-3</v>
      </c>
      <c r="E25" s="14"/>
    </row>
    <row r="26" spans="1:5" x14ac:dyDescent="0.2">
      <c r="A26" s="2" t="s">
        <v>18</v>
      </c>
      <c r="B26" s="17">
        <v>1.9721519999999999E-2</v>
      </c>
      <c r="C26" s="6">
        <v>5.4781999999999999E-3</v>
      </c>
      <c r="E26" s="14"/>
    </row>
    <row r="27" spans="1:5" x14ac:dyDescent="0.2">
      <c r="A27" s="2" t="s">
        <v>19</v>
      </c>
      <c r="B27" s="17">
        <v>1.9721519999999999E-2</v>
      </c>
      <c r="C27" s="6">
        <v>5.4781999999999999E-3</v>
      </c>
      <c r="E27" s="14"/>
    </row>
    <row r="28" spans="1:5" x14ac:dyDescent="0.2">
      <c r="A28" s="2" t="s">
        <v>20</v>
      </c>
      <c r="B28" s="17">
        <v>1.9721519999999999E-2</v>
      </c>
      <c r="C28" s="5">
        <v>5.4781999999999999E-3</v>
      </c>
      <c r="E28" s="14"/>
    </row>
    <row r="29" spans="1:5" x14ac:dyDescent="0.2">
      <c r="A29" s="2" t="s">
        <v>21</v>
      </c>
      <c r="B29" s="17">
        <v>2.5939440000000001E-2</v>
      </c>
      <c r="C29" s="5">
        <v>7.2053999999999998E-3</v>
      </c>
      <c r="E29" s="14"/>
    </row>
    <row r="30" spans="1:5" x14ac:dyDescent="0.2">
      <c r="A30" s="2" t="s">
        <v>22</v>
      </c>
      <c r="B30" s="17">
        <v>2.2730399999999998E-2</v>
      </c>
      <c r="C30" s="5">
        <v>6.3139999999999993E-3</v>
      </c>
      <c r="E30" s="14"/>
    </row>
    <row r="31" spans="1:5" x14ac:dyDescent="0.2">
      <c r="A31" s="2" t="s">
        <v>23</v>
      </c>
      <c r="B31" s="17">
        <v>2.827116E-2</v>
      </c>
      <c r="C31" s="5">
        <v>7.8531E-3</v>
      </c>
      <c r="E31" s="14"/>
    </row>
    <row r="32" spans="1:5" x14ac:dyDescent="0.2">
      <c r="A32" s="2" t="s">
        <v>12</v>
      </c>
      <c r="B32" s="17">
        <v>2.1423240000000003E-2</v>
      </c>
      <c r="C32" s="5">
        <v>5.9509000000000003E-3</v>
      </c>
      <c r="E32" s="14"/>
    </row>
    <row r="33" spans="1:5" x14ac:dyDescent="0.2">
      <c r="A33" s="2" t="s">
        <v>24</v>
      </c>
      <c r="B33" s="17">
        <v>2.0062800000000002E-2</v>
      </c>
      <c r="C33" s="5">
        <v>5.5730000000000007E-3</v>
      </c>
      <c r="E33" s="14"/>
    </row>
    <row r="34" spans="1:5" x14ac:dyDescent="0.2">
      <c r="A34" s="2" t="s">
        <v>25</v>
      </c>
      <c r="B34" s="17">
        <v>1.9802520000000001E-2</v>
      </c>
      <c r="C34" s="5">
        <v>5.5006999999999999E-3</v>
      </c>
      <c r="E34" s="14"/>
    </row>
    <row r="35" spans="1:5" x14ac:dyDescent="0.2">
      <c r="A35" s="2" t="s">
        <v>2</v>
      </c>
      <c r="B35" s="17">
        <v>1.9811160000000001E-2</v>
      </c>
      <c r="C35" s="5">
        <v>5.5031000000000004E-3</v>
      </c>
      <c r="E35" s="14"/>
    </row>
    <row r="36" spans="1:5" x14ac:dyDescent="0.2">
      <c r="A36" s="2" t="s">
        <v>26</v>
      </c>
      <c r="B36" s="17">
        <v>1.818144E-2</v>
      </c>
      <c r="C36" s="5">
        <v>5.0504E-3</v>
      </c>
      <c r="E36" s="14"/>
    </row>
    <row r="37" spans="1:5" x14ac:dyDescent="0.2">
      <c r="A37" s="2" t="s">
        <v>27</v>
      </c>
      <c r="B37" s="17">
        <v>1.6629479999999999E-2</v>
      </c>
      <c r="C37" s="5">
        <v>4.6192999999999998E-3</v>
      </c>
      <c r="E37" s="14"/>
    </row>
    <row r="38" spans="1:5" x14ac:dyDescent="0.2">
      <c r="A38" s="2" t="s">
        <v>28</v>
      </c>
      <c r="B38" s="17">
        <v>1.368864E-2</v>
      </c>
      <c r="C38" s="5">
        <v>3.8024000000000001E-3</v>
      </c>
      <c r="E38" s="14"/>
    </row>
    <row r="39" spans="1:5" x14ac:dyDescent="0.2">
      <c r="A39" s="2" t="s">
        <v>29</v>
      </c>
      <c r="B39" s="17">
        <v>2.1512880000000002E-2</v>
      </c>
      <c r="C39" s="5">
        <v>5.9757999999999999E-3</v>
      </c>
      <c r="E39" s="14"/>
    </row>
    <row r="40" spans="1:5" x14ac:dyDescent="0.2">
      <c r="A40" s="2" t="s">
        <v>30</v>
      </c>
      <c r="B40" s="17">
        <v>1.6390440000000003E-2</v>
      </c>
      <c r="C40" s="5">
        <v>4.5529000000000003E-3</v>
      </c>
      <c r="E40" s="14"/>
    </row>
    <row r="41" spans="1:5" x14ac:dyDescent="0.2">
      <c r="A41" s="2" t="s">
        <v>31</v>
      </c>
      <c r="B41" s="17">
        <v>1.4565960000000001E-2</v>
      </c>
      <c r="C41" s="5">
        <v>4.0461000000000004E-3</v>
      </c>
      <c r="E41" s="14"/>
    </row>
    <row r="42" spans="1:5" x14ac:dyDescent="0.2">
      <c r="A42" s="2" t="s">
        <v>32</v>
      </c>
      <c r="B42" s="17">
        <v>9.61884E-3</v>
      </c>
      <c r="C42" s="5">
        <v>2.6719000000000001E-3</v>
      </c>
      <c r="E42" s="14"/>
    </row>
    <row r="43" spans="1:5" x14ac:dyDescent="0.2">
      <c r="A43" s="2" t="s">
        <v>33</v>
      </c>
      <c r="B43" s="17">
        <v>9.9885600000000005E-3</v>
      </c>
      <c r="C43" s="5">
        <v>2.7745999999999999E-3</v>
      </c>
      <c r="E43" s="14"/>
    </row>
    <row r="44" spans="1:5" x14ac:dyDescent="0.2">
      <c r="A44" s="2" t="s">
        <v>34</v>
      </c>
      <c r="B44" s="17">
        <v>9.29052E-3</v>
      </c>
      <c r="C44" s="5">
        <v>2.5807E-3</v>
      </c>
      <c r="E44" s="14"/>
    </row>
    <row r="45" spans="1:5" x14ac:dyDescent="0.2">
      <c r="A45" s="2" t="s">
        <v>35</v>
      </c>
      <c r="B45" s="17">
        <v>1.1567880000000001E-2</v>
      </c>
      <c r="C45" s="5">
        <v>3.2133000000000001E-3</v>
      </c>
      <c r="E45" s="14"/>
    </row>
    <row r="46" spans="1:5" x14ac:dyDescent="0.2">
      <c r="A46" s="2" t="s">
        <v>36</v>
      </c>
      <c r="B46" s="17">
        <v>1.0608840000000001E-2</v>
      </c>
      <c r="C46" s="5">
        <v>2.9469000000000001E-3</v>
      </c>
      <c r="E46" s="14"/>
    </row>
    <row r="47" spans="1:5" x14ac:dyDescent="0.2">
      <c r="A47" s="2" t="s">
        <v>3</v>
      </c>
      <c r="B47" s="17">
        <v>1.4609519999999999E-2</v>
      </c>
      <c r="C47" s="5">
        <v>4.0581999999999997E-3</v>
      </c>
      <c r="E47" s="14"/>
    </row>
    <row r="48" spans="1:5" x14ac:dyDescent="0.2">
      <c r="A48" s="2" t="s">
        <v>37</v>
      </c>
      <c r="B48" s="17">
        <v>1.4236199999999999E-2</v>
      </c>
      <c r="C48" s="5">
        <v>3.9544999999999997E-3</v>
      </c>
      <c r="E48" s="14"/>
    </row>
    <row r="49" spans="1:5" x14ac:dyDescent="0.2">
      <c r="A49" s="2" t="s">
        <v>38</v>
      </c>
      <c r="B49" s="17">
        <v>1.6618319999999999E-2</v>
      </c>
      <c r="C49" s="5">
        <v>4.6162E-3</v>
      </c>
      <c r="E49" s="14"/>
    </row>
    <row r="50" spans="1:5" x14ac:dyDescent="0.2">
      <c r="A50" s="2" t="s">
        <v>39</v>
      </c>
      <c r="B50" s="17">
        <v>2.0194919999999998E-2</v>
      </c>
      <c r="C50" s="5">
        <v>5.6096999999999996E-3</v>
      </c>
      <c r="E50" s="14"/>
    </row>
    <row r="51" spans="1:5" x14ac:dyDescent="0.2">
      <c r="A51" s="2" t="s">
        <v>40</v>
      </c>
      <c r="B51" s="17">
        <v>2.274516E-2</v>
      </c>
      <c r="C51" s="5">
        <v>6.3181000000000001E-3</v>
      </c>
      <c r="E51" s="14"/>
    </row>
    <row r="52" spans="1:5" x14ac:dyDescent="0.2">
      <c r="A52" s="2" t="s">
        <v>41</v>
      </c>
      <c r="B52" s="17">
        <v>2.2995720000000001E-2</v>
      </c>
      <c r="C52" s="5">
        <v>6.3876999999999996E-3</v>
      </c>
      <c r="E52" s="14"/>
    </row>
    <row r="53" spans="1:5" x14ac:dyDescent="0.2">
      <c r="A53" s="2" t="s">
        <v>42</v>
      </c>
      <c r="B53" s="17">
        <v>2.4114240000000002E-2</v>
      </c>
      <c r="C53" s="5">
        <v>6.6984000000000002E-3</v>
      </c>
      <c r="E53" s="14"/>
    </row>
    <row r="54" spans="1:5" x14ac:dyDescent="0.2">
      <c r="A54" s="2" t="s">
        <v>43</v>
      </c>
      <c r="B54" s="17">
        <v>2.283408E-2</v>
      </c>
      <c r="C54" s="5">
        <v>6.3428E-3</v>
      </c>
      <c r="E54" s="14"/>
    </row>
    <row r="55" spans="1:5" x14ac:dyDescent="0.2">
      <c r="A55" s="2" t="s">
        <v>44</v>
      </c>
      <c r="B55" s="17">
        <v>2.360052E-2</v>
      </c>
      <c r="C55" s="5">
        <v>6.5557000000000002E-3</v>
      </c>
      <c r="E55" s="14"/>
    </row>
    <row r="56" spans="1:5" x14ac:dyDescent="0.2">
      <c r="A56" s="2" t="s">
        <v>45</v>
      </c>
      <c r="B56" s="17">
        <v>2.5679520000000001E-2</v>
      </c>
      <c r="C56" s="5">
        <v>7.1332000000000001E-3</v>
      </c>
      <c r="E56" s="14"/>
    </row>
    <row r="57" spans="1:5" x14ac:dyDescent="0.2">
      <c r="A57" s="2" t="s">
        <v>46</v>
      </c>
      <c r="B57" s="17">
        <v>2.5227360000000001E-2</v>
      </c>
      <c r="C57" s="5">
        <v>7.0076000000000001E-3</v>
      </c>
      <c r="E57" s="14"/>
    </row>
    <row r="58" spans="1:5" x14ac:dyDescent="0.2">
      <c r="A58" s="2" t="s">
        <v>47</v>
      </c>
      <c r="B58" s="17">
        <v>2.6639280000000001E-2</v>
      </c>
      <c r="C58" s="5">
        <v>7.3997999999999998E-3</v>
      </c>
      <c r="E58" s="14"/>
    </row>
    <row r="59" spans="1:5" x14ac:dyDescent="0.2">
      <c r="A59" s="2" t="s">
        <v>48</v>
      </c>
      <c r="B59" s="17">
        <v>2.574864E-2</v>
      </c>
      <c r="C59" s="5">
        <v>7.1523999999999997E-3</v>
      </c>
      <c r="E59" s="14"/>
    </row>
    <row r="60" spans="1:5" x14ac:dyDescent="0.2">
      <c r="A60" s="2" t="s">
        <v>49</v>
      </c>
      <c r="B60" s="17">
        <v>2.3485320000000001E-2</v>
      </c>
      <c r="C60" s="5">
        <v>6.5237000000000003E-3</v>
      </c>
      <c r="E60" s="14"/>
    </row>
    <row r="61" spans="1:5" x14ac:dyDescent="0.2">
      <c r="A61" s="2" t="s">
        <v>50</v>
      </c>
      <c r="B61" s="17">
        <v>3.0120839999999999E-2</v>
      </c>
      <c r="C61" s="5">
        <v>8.3669E-3</v>
      </c>
      <c r="E61" s="14"/>
    </row>
    <row r="62" spans="1:5" x14ac:dyDescent="0.2">
      <c r="A62" s="2" t="s">
        <v>51</v>
      </c>
      <c r="B62" s="17">
        <v>2.572632E-2</v>
      </c>
      <c r="C62" s="5">
        <v>7.1462000000000001E-3</v>
      </c>
      <c r="E62" s="14"/>
    </row>
    <row r="63" spans="1:5" x14ac:dyDescent="0.2">
      <c r="A63" s="2" t="s">
        <v>52</v>
      </c>
      <c r="B63" s="17">
        <v>2.439324E-2</v>
      </c>
      <c r="C63" s="5">
        <v>6.7758999999999996E-3</v>
      </c>
      <c r="E63" s="14"/>
    </row>
    <row r="64" spans="1:5" x14ac:dyDescent="0.2">
      <c r="A64" s="2" t="s">
        <v>53</v>
      </c>
      <c r="B64" s="17">
        <v>2.1528000000000002E-2</v>
      </c>
      <c r="C64" s="5">
        <v>5.9800000000000001E-3</v>
      </c>
      <c r="E64" s="14"/>
    </row>
    <row r="65" spans="1:5" x14ac:dyDescent="0.2">
      <c r="A65" s="2" t="s">
        <v>57</v>
      </c>
      <c r="B65" s="17">
        <v>2.3763240000000001E-2</v>
      </c>
      <c r="C65" s="5">
        <v>6.6008999999999998E-3</v>
      </c>
      <c r="E65" s="14"/>
    </row>
    <row r="66" spans="1:5" x14ac:dyDescent="0.2">
      <c r="A66" s="2" t="s">
        <v>58</v>
      </c>
      <c r="B66" s="17">
        <v>1.8927719999999999E-2</v>
      </c>
      <c r="C66" s="5">
        <v>5.2576999999999997E-3</v>
      </c>
      <c r="E66" s="14"/>
    </row>
    <row r="67" spans="1:5" x14ac:dyDescent="0.2">
      <c r="A67" s="2" t="s">
        <v>59</v>
      </c>
      <c r="B67" s="17">
        <v>1.228284E-2</v>
      </c>
      <c r="C67" s="5">
        <v>3.4118999999999998E-3</v>
      </c>
      <c r="E67" s="14"/>
    </row>
    <row r="68" spans="1:5" x14ac:dyDescent="0.2">
      <c r="A68" s="2" t="s">
        <v>60</v>
      </c>
      <c r="B68" s="17">
        <v>1.168524E-2</v>
      </c>
      <c r="C68" s="5">
        <v>3.2458999999999999E-3</v>
      </c>
      <c r="E68" s="14"/>
    </row>
    <row r="69" spans="1:5" x14ac:dyDescent="0.2">
      <c r="A69" s="2" t="s">
        <v>61</v>
      </c>
      <c r="B69" s="17">
        <v>1.109124E-2</v>
      </c>
      <c r="C69" s="5">
        <v>3.0809000000000001E-3</v>
      </c>
      <c r="E69" s="14"/>
    </row>
    <row r="70" spans="1:5" x14ac:dyDescent="0.2">
      <c r="A70" s="2" t="s">
        <v>62</v>
      </c>
      <c r="B70" s="17">
        <v>1.091052E-2</v>
      </c>
      <c r="C70" s="5">
        <v>3.0306999999999999E-3</v>
      </c>
      <c r="E70" s="14"/>
    </row>
    <row r="71" spans="1:5" x14ac:dyDescent="0.2">
      <c r="A71" s="2" t="s">
        <v>63</v>
      </c>
      <c r="B71" s="17">
        <v>9.5050800000000008E-3</v>
      </c>
      <c r="C71" s="5">
        <v>2.6402999999999999E-3</v>
      </c>
      <c r="E71" s="14"/>
    </row>
    <row r="72" spans="1:5" x14ac:dyDescent="0.2">
      <c r="A72" s="2" t="s">
        <v>64</v>
      </c>
      <c r="B72" s="17">
        <v>8.9150400000000008E-3</v>
      </c>
      <c r="C72" s="5">
        <v>2.4764000000000001E-3</v>
      </c>
      <c r="E72" s="14"/>
    </row>
    <row r="73" spans="1:5" x14ac:dyDescent="0.2">
      <c r="A73" s="2" t="s">
        <v>55</v>
      </c>
      <c r="B73" s="17">
        <v>9.333000000000001E-3</v>
      </c>
      <c r="C73" s="5">
        <v>2.5925000000000002E-3</v>
      </c>
      <c r="E73" s="14"/>
    </row>
    <row r="74" spans="1:5" x14ac:dyDescent="0.2">
      <c r="A74" s="2" t="s">
        <v>65</v>
      </c>
      <c r="B74" s="17">
        <v>1.0152E-2</v>
      </c>
      <c r="C74" s="5">
        <v>2.82E-3</v>
      </c>
      <c r="E74" s="14"/>
    </row>
    <row r="75" spans="1:5" x14ac:dyDescent="0.2">
      <c r="A75" s="2" t="s">
        <v>56</v>
      </c>
      <c r="B75" s="17">
        <v>9.9435600000000006E-3</v>
      </c>
      <c r="C75" s="5">
        <v>2.7621E-3</v>
      </c>
      <c r="E75" s="14"/>
    </row>
    <row r="76" spans="1:5" x14ac:dyDescent="0.2">
      <c r="A76" s="2" t="s">
        <v>66</v>
      </c>
      <c r="B76" s="17">
        <v>1.114704E-2</v>
      </c>
      <c r="C76" s="5">
        <v>3.0964E-3</v>
      </c>
      <c r="E76" s="14"/>
    </row>
    <row r="77" spans="1:5" x14ac:dyDescent="0.2">
      <c r="A77" s="2" t="s">
        <v>68</v>
      </c>
      <c r="B77" s="17">
        <v>1.4299920000000002E-2</v>
      </c>
      <c r="C77" s="5">
        <v>3.9722000000000004E-3</v>
      </c>
      <c r="E77" s="14"/>
    </row>
    <row r="78" spans="1:5" x14ac:dyDescent="0.2">
      <c r="A78" s="2" t="s">
        <v>67</v>
      </c>
      <c r="B78" s="17">
        <v>1.4089320000000001E-2</v>
      </c>
      <c r="C78" s="5">
        <v>3.9137E-3</v>
      </c>
      <c r="E78" s="14"/>
    </row>
    <row r="79" spans="1:5" x14ac:dyDescent="0.2">
      <c r="A79" s="2" t="s">
        <v>69</v>
      </c>
      <c r="B79" s="17">
        <v>1.187964E-2</v>
      </c>
      <c r="C79" s="5">
        <v>3.2999000000000001E-3</v>
      </c>
      <c r="E79" s="14"/>
    </row>
    <row r="80" spans="1:5" x14ac:dyDescent="0.2">
      <c r="A80" s="2" t="s">
        <v>70</v>
      </c>
      <c r="B80" s="17">
        <v>1.3310280000000001E-2</v>
      </c>
      <c r="C80" s="5">
        <v>3.6973000000000002E-3</v>
      </c>
      <c r="E80" s="14"/>
    </row>
    <row r="81" spans="1:5" x14ac:dyDescent="0.2">
      <c r="A81" s="2" t="s">
        <v>71</v>
      </c>
      <c r="B81" s="17">
        <v>1.637388E-2</v>
      </c>
      <c r="C81" s="5">
        <v>4.5482999999999999E-3</v>
      </c>
      <c r="E81" s="14"/>
    </row>
    <row r="82" spans="1:5" x14ac:dyDescent="0.2">
      <c r="A82" s="2" t="s">
        <v>72</v>
      </c>
      <c r="B82" s="17">
        <v>1.8836640000000002E-2</v>
      </c>
      <c r="C82" s="5">
        <v>5.2323999999999999E-3</v>
      </c>
      <c r="E82" s="14"/>
    </row>
    <row r="83" spans="1:5" x14ac:dyDescent="0.2">
      <c r="A83" s="2" t="s">
        <v>73</v>
      </c>
      <c r="B83" s="17">
        <v>1.9647359999999999E-2</v>
      </c>
      <c r="C83" s="5">
        <v>5.4576E-3</v>
      </c>
      <c r="E83" s="14"/>
    </row>
    <row r="84" spans="1:5" x14ac:dyDescent="0.2">
      <c r="A84" s="2" t="s">
        <v>74</v>
      </c>
      <c r="B84" s="17">
        <v>1.7951399999999999E-2</v>
      </c>
      <c r="C84" s="5">
        <v>4.9864999999999996E-3</v>
      </c>
      <c r="E84" s="14"/>
    </row>
    <row r="85" spans="1:5" x14ac:dyDescent="0.2">
      <c r="A85" s="2" t="s">
        <v>75</v>
      </c>
      <c r="B85" s="17">
        <v>1.8869399999999998E-2</v>
      </c>
      <c r="C85" s="5">
        <v>5.2414999999999996E-3</v>
      </c>
      <c r="E85" s="14"/>
    </row>
    <row r="86" spans="1:5" x14ac:dyDescent="0.2">
      <c r="A86" s="2" t="s">
        <v>76</v>
      </c>
      <c r="B86" s="17">
        <v>1.8744840000000002E-2</v>
      </c>
      <c r="C86" s="5">
        <v>5.2069000000000004E-3</v>
      </c>
      <c r="E86" s="14"/>
    </row>
    <row r="87" spans="1:5" x14ac:dyDescent="0.2">
      <c r="A87" s="2" t="s">
        <v>77</v>
      </c>
      <c r="B87" s="17">
        <v>1.9228680000000001E-2</v>
      </c>
      <c r="C87" s="5">
        <v>5.3413000000000002E-3</v>
      </c>
      <c r="E87" s="14"/>
    </row>
    <row r="88" spans="1:5" x14ac:dyDescent="0.2">
      <c r="A88" s="2" t="s">
        <v>78</v>
      </c>
      <c r="B88" s="17">
        <v>2.4085079999999998E-2</v>
      </c>
      <c r="C88" s="5">
        <v>6.6902999999999997E-3</v>
      </c>
      <c r="E88" s="14"/>
    </row>
    <row r="89" spans="1:5" x14ac:dyDescent="0.2">
      <c r="A89" s="2" t="s">
        <v>80</v>
      </c>
      <c r="B89" s="17">
        <v>2.2737600000000004E-2</v>
      </c>
      <c r="C89" s="5">
        <v>6.3160000000000004E-3</v>
      </c>
      <c r="E89" s="14"/>
    </row>
    <row r="90" spans="1:5" x14ac:dyDescent="0.2">
      <c r="A90" s="2" t="s">
        <v>81</v>
      </c>
      <c r="B90" s="17">
        <v>2.1711600000000001E-2</v>
      </c>
      <c r="C90" s="5">
        <v>6.0309999999999999E-3</v>
      </c>
      <c r="E90" s="14"/>
    </row>
    <row r="91" spans="1:5" x14ac:dyDescent="0.2">
      <c r="A91" s="2" t="s">
        <v>82</v>
      </c>
      <c r="B91" s="17">
        <v>2.3831280000000003E-2</v>
      </c>
      <c r="C91" s="5">
        <v>6.6198000000000003E-3</v>
      </c>
      <c r="E91" s="14"/>
    </row>
    <row r="92" spans="1:5" x14ac:dyDescent="0.2">
      <c r="A92" s="3">
        <v>40634</v>
      </c>
      <c r="B92" s="17">
        <v>2.2709159999999999E-2</v>
      </c>
      <c r="C92" s="7">
        <v>6.3080999999999996E-3</v>
      </c>
      <c r="E92" s="14"/>
    </row>
    <row r="93" spans="1:5" x14ac:dyDescent="0.2">
      <c r="A93" s="3">
        <v>40664</v>
      </c>
      <c r="B93" s="17">
        <v>2.2775759999999999E-2</v>
      </c>
      <c r="C93" s="7">
        <v>6.3265999999999999E-3</v>
      </c>
      <c r="E93" s="14"/>
    </row>
    <row r="94" spans="1:5" x14ac:dyDescent="0.2">
      <c r="A94" s="3">
        <v>40695</v>
      </c>
      <c r="B94" s="17">
        <v>2.2637520000000001E-2</v>
      </c>
      <c r="C94" s="7">
        <v>6.2881999999999999E-3</v>
      </c>
      <c r="E94" s="14"/>
    </row>
    <row r="95" spans="1:5" x14ac:dyDescent="0.2">
      <c r="A95" s="3">
        <v>40725</v>
      </c>
      <c r="B95" s="17">
        <v>2.1478319999999999E-2</v>
      </c>
      <c r="C95" s="7">
        <v>5.9661999999999996E-3</v>
      </c>
      <c r="E95" s="14"/>
    </row>
    <row r="96" spans="1:5" x14ac:dyDescent="0.2">
      <c r="A96" s="3">
        <v>40756</v>
      </c>
      <c r="B96" s="17">
        <v>2.1507120000000001E-2</v>
      </c>
      <c r="C96" s="7">
        <v>5.9741999999999998E-3</v>
      </c>
      <c r="E96" s="14"/>
    </row>
    <row r="97" spans="1:5" x14ac:dyDescent="0.2">
      <c r="A97" s="3">
        <v>40787</v>
      </c>
      <c r="B97" s="17">
        <v>2.3667120000000003E-2</v>
      </c>
      <c r="C97" s="7">
        <v>6.5742000000000005E-3</v>
      </c>
      <c r="E97" s="14"/>
    </row>
    <row r="98" spans="1:5" x14ac:dyDescent="0.2">
      <c r="A98" s="3">
        <v>40817</v>
      </c>
      <c r="B98" s="17">
        <v>2.226204E-2</v>
      </c>
      <c r="C98" s="7">
        <v>6.1839E-3</v>
      </c>
      <c r="E98" s="14"/>
    </row>
    <row r="99" spans="1:5" x14ac:dyDescent="0.2">
      <c r="A99" s="3">
        <v>40848</v>
      </c>
      <c r="B99" s="17">
        <v>2.3668560000000002E-2</v>
      </c>
      <c r="C99" s="7">
        <v>6.5745999999999999E-3</v>
      </c>
      <c r="E99" s="14"/>
    </row>
    <row r="100" spans="1:5" x14ac:dyDescent="0.2">
      <c r="A100" s="3">
        <v>40878</v>
      </c>
      <c r="B100" s="17">
        <v>2.2529879999999999E-2</v>
      </c>
      <c r="C100" s="7">
        <v>6.2582999999999996E-3</v>
      </c>
      <c r="E100" s="14"/>
    </row>
    <row r="101" spans="1:5" x14ac:dyDescent="0.2">
      <c r="A101" s="3">
        <v>40909</v>
      </c>
      <c r="B101" s="17">
        <v>2.179008E-2</v>
      </c>
      <c r="C101" s="5">
        <v>6.0527999999999997E-3</v>
      </c>
      <c r="E101" s="14"/>
    </row>
    <row r="102" spans="1:5" x14ac:dyDescent="0.2">
      <c r="A102" s="3">
        <v>40940</v>
      </c>
      <c r="B102" s="17">
        <v>2.6503559999999999E-2</v>
      </c>
      <c r="C102" s="5">
        <v>7.3620999999999999E-3</v>
      </c>
      <c r="E102" s="14"/>
    </row>
    <row r="103" spans="1:5" x14ac:dyDescent="0.2">
      <c r="A103" s="3">
        <v>40969</v>
      </c>
      <c r="B103" s="17">
        <v>2.3814000000000002E-2</v>
      </c>
      <c r="C103" s="5">
        <v>6.6150000000000002E-3</v>
      </c>
      <c r="E103" s="14"/>
    </row>
    <row r="104" spans="1:5" x14ac:dyDescent="0.2">
      <c r="A104" s="3">
        <v>41000</v>
      </c>
      <c r="B104" s="17">
        <v>2.4778080000000001E-2</v>
      </c>
      <c r="C104" s="5">
        <v>6.8827999999999997E-3</v>
      </c>
      <c r="E104" s="14"/>
    </row>
    <row r="105" spans="1:5" x14ac:dyDescent="0.2">
      <c r="A105" s="3">
        <v>41030</v>
      </c>
      <c r="B105" s="17">
        <v>2.4230160000000001E-2</v>
      </c>
      <c r="C105" s="5">
        <v>6.7305999999999998E-3</v>
      </c>
      <c r="E105" s="14"/>
    </row>
    <row r="106" spans="1:5" x14ac:dyDescent="0.2">
      <c r="A106" s="3">
        <v>41061</v>
      </c>
      <c r="B106" s="17">
        <v>2.368692E-2</v>
      </c>
      <c r="C106" s="8">
        <v>6.5797E-3</v>
      </c>
      <c r="E106" s="14"/>
    </row>
    <row r="107" spans="1:5" x14ac:dyDescent="0.2">
      <c r="A107" s="3">
        <v>41091</v>
      </c>
      <c r="B107" s="17">
        <v>2.428812E-2</v>
      </c>
      <c r="C107" s="5">
        <v>6.7466999999999996E-3</v>
      </c>
      <c r="E107" s="14"/>
    </row>
    <row r="108" spans="1:5" x14ac:dyDescent="0.2">
      <c r="A108" s="3">
        <v>41122</v>
      </c>
      <c r="B108" s="17">
        <v>2.397204E-2</v>
      </c>
      <c r="C108" s="5">
        <v>6.6588999999999997E-3</v>
      </c>
      <c r="E108" s="14"/>
    </row>
    <row r="109" spans="1:5" x14ac:dyDescent="0.2">
      <c r="A109" s="3">
        <v>41153</v>
      </c>
      <c r="B109" s="17">
        <v>2.5648560000000001E-2</v>
      </c>
      <c r="C109" s="5">
        <v>7.1246E-3</v>
      </c>
      <c r="E109" s="14"/>
    </row>
    <row r="110" spans="1:5" x14ac:dyDescent="0.2">
      <c r="A110" s="3">
        <v>41183</v>
      </c>
      <c r="B110" s="17">
        <v>2.6652600000000002E-2</v>
      </c>
      <c r="C110" s="5">
        <v>7.4035000000000004E-3</v>
      </c>
      <c r="E110" s="14"/>
    </row>
    <row r="111" spans="1:5" x14ac:dyDescent="0.2">
      <c r="A111" s="3">
        <v>41214</v>
      </c>
      <c r="B111" s="17">
        <v>2.7159120000000002E-2</v>
      </c>
      <c r="C111" s="5">
        <v>7.5442E-3</v>
      </c>
      <c r="E111" s="14"/>
    </row>
    <row r="112" spans="1:5" x14ac:dyDescent="0.2">
      <c r="A112" s="3">
        <v>41244</v>
      </c>
      <c r="B112" s="17">
        <v>2.7219960000000001E-2</v>
      </c>
      <c r="C112" s="5">
        <v>7.5611000000000003E-3</v>
      </c>
      <c r="E112" s="14"/>
    </row>
    <row r="113" spans="1:5" x14ac:dyDescent="0.2">
      <c r="A113" s="3">
        <v>41275</v>
      </c>
      <c r="B113" s="17">
        <v>2.6530559999999998E-2</v>
      </c>
      <c r="C113" s="5">
        <v>7.3695999999999996E-3</v>
      </c>
      <c r="E113" s="14"/>
    </row>
    <row r="114" spans="1:5" x14ac:dyDescent="0.2">
      <c r="A114" s="3">
        <v>41306</v>
      </c>
      <c r="B114" s="17">
        <v>2.6147159999999999E-2</v>
      </c>
      <c r="C114" s="5">
        <v>7.2630999999999998E-3</v>
      </c>
      <c r="E114" s="14"/>
    </row>
    <row r="115" spans="1:5" x14ac:dyDescent="0.2">
      <c r="A115" s="3">
        <v>41334</v>
      </c>
      <c r="B115" s="17">
        <v>3.0985559999999999E-2</v>
      </c>
      <c r="C115" s="5">
        <v>8.6070999999999995E-3</v>
      </c>
      <c r="E115" s="14"/>
    </row>
    <row r="116" spans="1:5" x14ac:dyDescent="0.2">
      <c r="A116" s="3">
        <v>41365</v>
      </c>
      <c r="B116" s="17">
        <v>2.8272960000000003E-2</v>
      </c>
      <c r="C116" s="5">
        <v>7.8536000000000005E-3</v>
      </c>
      <c r="E116" s="14"/>
    </row>
    <row r="117" spans="1:5" x14ac:dyDescent="0.2">
      <c r="A117" s="3">
        <v>41395</v>
      </c>
      <c r="B117" s="17">
        <v>2.6659440000000003E-2</v>
      </c>
      <c r="C117" s="5">
        <v>7.4054000000000004E-3</v>
      </c>
      <c r="E117" s="14"/>
    </row>
    <row r="118" spans="1:5" x14ac:dyDescent="0.2">
      <c r="A118" s="3">
        <v>41426</v>
      </c>
      <c r="B118" s="17">
        <v>2.6190359999999999E-2</v>
      </c>
      <c r="C118" s="5">
        <v>7.2750999999999996E-3</v>
      </c>
      <c r="E118" s="14"/>
    </row>
    <row r="119" spans="1:5" x14ac:dyDescent="0.2">
      <c r="A119" s="3">
        <v>41456</v>
      </c>
      <c r="B119" s="17">
        <v>2.6033760000000003E-2</v>
      </c>
      <c r="C119" s="5">
        <v>7.2316000000000004E-3</v>
      </c>
      <c r="E119" s="14"/>
    </row>
    <row r="120" spans="1:5" x14ac:dyDescent="0.2">
      <c r="A120" s="3">
        <v>41487</v>
      </c>
      <c r="B120" s="17">
        <v>2.5417800000000001E-2</v>
      </c>
      <c r="C120" s="5">
        <v>7.0604999999999999E-3</v>
      </c>
      <c r="E120" s="14"/>
    </row>
    <row r="121" spans="1:5" x14ac:dyDescent="0.2">
      <c r="A121" s="3">
        <v>41518</v>
      </c>
      <c r="B121" s="17">
        <v>2.6391600000000001E-2</v>
      </c>
      <c r="C121" s="5">
        <v>7.3309999999999998E-3</v>
      </c>
      <c r="E121" s="14"/>
    </row>
    <row r="122" spans="1:5" x14ac:dyDescent="0.2">
      <c r="A122" s="3">
        <v>41548</v>
      </c>
      <c r="B122" s="17">
        <v>2.5795080000000001E-2</v>
      </c>
      <c r="C122" s="5">
        <v>7.1653000000000003E-3</v>
      </c>
      <c r="E122" s="14"/>
    </row>
    <row r="123" spans="1:5" x14ac:dyDescent="0.2">
      <c r="A123" s="3">
        <v>41579</v>
      </c>
      <c r="B123" s="17">
        <v>2.6909280000000001E-2</v>
      </c>
      <c r="C123" s="5">
        <v>7.4748000000000002E-3</v>
      </c>
      <c r="E123" s="14"/>
    </row>
    <row r="124" spans="1:5" x14ac:dyDescent="0.2">
      <c r="A124" s="3">
        <v>41609</v>
      </c>
      <c r="B124" s="17">
        <v>2.7635759999999999E-2</v>
      </c>
      <c r="C124" s="5">
        <v>7.6765999999999996E-3</v>
      </c>
      <c r="E124" s="14"/>
    </row>
    <row r="125" spans="1:5" x14ac:dyDescent="0.2">
      <c r="A125" s="3">
        <v>41640</v>
      </c>
      <c r="B125" s="17">
        <v>2.6313854400000003E-2</v>
      </c>
      <c r="C125" s="5">
        <v>7.3094040000000002E-3</v>
      </c>
      <c r="E125" s="14"/>
    </row>
    <row r="126" spans="1:5" x14ac:dyDescent="0.2">
      <c r="A126" s="3">
        <v>41671</v>
      </c>
      <c r="B126" s="17">
        <v>2.3956700400000003E-2</v>
      </c>
      <c r="C126" s="5">
        <v>6.6546390000000004E-3</v>
      </c>
      <c r="E126" s="14"/>
    </row>
    <row r="127" spans="1:5" x14ac:dyDescent="0.2">
      <c r="A127" s="3">
        <v>41699</v>
      </c>
      <c r="B127" s="17">
        <v>2.28068388E-2</v>
      </c>
      <c r="C127" s="5">
        <v>6.335233E-3</v>
      </c>
      <c r="E127" s="14"/>
    </row>
    <row r="128" spans="1:5" x14ac:dyDescent="0.2">
      <c r="A128" s="3">
        <v>41730</v>
      </c>
      <c r="B128" s="17">
        <v>2.0384726400000001E-2</v>
      </c>
      <c r="C128" s="5">
        <v>5.6624240000000001E-3</v>
      </c>
      <c r="E128" s="14"/>
    </row>
    <row r="129" spans="1:5" x14ac:dyDescent="0.2">
      <c r="A129" s="3">
        <v>41760</v>
      </c>
      <c r="B129" s="17">
        <v>1.9099245599999998E-2</v>
      </c>
      <c r="C129" s="5">
        <v>5.3053459999999998E-3</v>
      </c>
      <c r="E129" s="14"/>
    </row>
    <row r="130" spans="1:5" x14ac:dyDescent="0.2">
      <c r="A130" s="9" t="s">
        <v>83</v>
      </c>
      <c r="B130" s="17">
        <v>1.73394324E-2</v>
      </c>
      <c r="C130" s="5">
        <v>4.8165090000000001E-3</v>
      </c>
      <c r="E130" s="14"/>
    </row>
    <row r="131" spans="1:5" x14ac:dyDescent="0.2">
      <c r="A131" s="3" t="s">
        <v>84</v>
      </c>
      <c r="B131" s="17">
        <v>1.6383776400000001E-2</v>
      </c>
      <c r="C131" s="5">
        <v>4.5510489999999997E-3</v>
      </c>
      <c r="E131" s="14"/>
    </row>
    <row r="132" spans="1:5" x14ac:dyDescent="0.2">
      <c r="A132" s="3">
        <v>41852</v>
      </c>
      <c r="B132" s="17">
        <v>1.74166935483871E-2</v>
      </c>
      <c r="C132" s="5">
        <v>4.8379704301075273E-3</v>
      </c>
      <c r="E132" s="14"/>
    </row>
    <row r="133" spans="1:5" x14ac:dyDescent="0.2">
      <c r="A133" s="3">
        <v>41883</v>
      </c>
      <c r="B133" s="17">
        <v>2.0838566666666666E-2</v>
      </c>
      <c r="C133" s="5">
        <v>5.7884907407407407E-3</v>
      </c>
      <c r="E133" s="14"/>
    </row>
    <row r="134" spans="1:5" x14ac:dyDescent="0.2">
      <c r="A134" s="3">
        <v>41913</v>
      </c>
      <c r="B134" s="17">
        <v>2.1257096774193546E-2</v>
      </c>
      <c r="C134" s="5">
        <v>5.9047491039426513E-3</v>
      </c>
      <c r="E134" s="14"/>
    </row>
    <row r="135" spans="1:5" x14ac:dyDescent="0.2">
      <c r="A135" s="3">
        <v>41944</v>
      </c>
      <c r="B135" s="17">
        <v>2.2685913333333339E-2</v>
      </c>
      <c r="C135" s="5">
        <v>6.3016425925925936E-3</v>
      </c>
      <c r="E135" s="14"/>
    </row>
    <row r="136" spans="1:5" x14ac:dyDescent="0.2">
      <c r="A136" s="3">
        <v>41974</v>
      </c>
      <c r="B136" s="17">
        <v>2.2746874193548386E-2</v>
      </c>
      <c r="C136" s="5">
        <v>6.3185761648745517E-3</v>
      </c>
      <c r="E136" s="14"/>
    </row>
    <row r="137" spans="1:5" x14ac:dyDescent="0.2">
      <c r="A137" s="3">
        <v>42005</v>
      </c>
      <c r="B137" s="17">
        <v>1.9732658064516132E-2</v>
      </c>
      <c r="C137" s="5">
        <v>5.4812939068100367E-3</v>
      </c>
      <c r="E137" s="14"/>
    </row>
    <row r="138" spans="1:5" x14ac:dyDescent="0.2">
      <c r="A138" s="3">
        <v>42036</v>
      </c>
      <c r="B138" s="17">
        <v>2.2408028571428575E-2</v>
      </c>
      <c r="C138" s="5">
        <v>6.2244523809523817E-3</v>
      </c>
      <c r="E138" s="14"/>
    </row>
    <row r="139" spans="1:5" x14ac:dyDescent="0.2">
      <c r="A139" s="3">
        <v>42064</v>
      </c>
      <c r="B139" s="17">
        <v>2.4804190322580643E-2</v>
      </c>
      <c r="C139" s="5">
        <v>6.890052867383512E-3</v>
      </c>
      <c r="E139" s="14"/>
    </row>
    <row r="140" spans="1:5" x14ac:dyDescent="0.2">
      <c r="A140" s="3">
        <v>42095</v>
      </c>
      <c r="B140" s="17">
        <v>2.2232139999999997E-2</v>
      </c>
      <c r="C140" s="5">
        <v>6.1755944444444434E-3</v>
      </c>
      <c r="E140" s="14"/>
    </row>
    <row r="141" spans="1:5" x14ac:dyDescent="0.2">
      <c r="A141" s="9" t="s">
        <v>87</v>
      </c>
      <c r="B141" s="17">
        <v>2.0553403548387094E-2</v>
      </c>
      <c r="C141" s="5">
        <v>5.7092787634408591E-3</v>
      </c>
      <c r="E141" s="14"/>
    </row>
    <row r="142" spans="1:5" x14ac:dyDescent="0.2">
      <c r="A142" s="9" t="s">
        <v>85</v>
      </c>
      <c r="B142" s="17">
        <v>2.055187666666666E-2</v>
      </c>
      <c r="C142" s="5">
        <v>5.7088546296296273E-3</v>
      </c>
      <c r="E142" s="14"/>
    </row>
    <row r="143" spans="1:5" x14ac:dyDescent="0.2">
      <c r="A143" s="3" t="s">
        <v>86</v>
      </c>
      <c r="B143" s="17">
        <v>2.0872993548387096E-2</v>
      </c>
      <c r="C143" s="5">
        <v>5.7980537634408601E-3</v>
      </c>
      <c r="E143" s="14"/>
    </row>
    <row r="144" spans="1:5" x14ac:dyDescent="0.2">
      <c r="A144" s="3">
        <v>42217</v>
      </c>
      <c r="B144" s="17">
        <v>1.9671890322580647E-2</v>
      </c>
      <c r="C144" s="5">
        <v>5.4644139784946243E-3</v>
      </c>
      <c r="E144" s="14"/>
    </row>
    <row r="145" spans="1:6" x14ac:dyDescent="0.2">
      <c r="A145" s="3">
        <v>42248</v>
      </c>
      <c r="B145" s="17">
        <v>1.9163233333333328E-2</v>
      </c>
      <c r="C145" s="5">
        <v>5.3231203703703687E-3</v>
      </c>
      <c r="E145" s="14"/>
    </row>
    <row r="146" spans="1:6" x14ac:dyDescent="0.2">
      <c r="A146" s="3">
        <v>42278</v>
      </c>
      <c r="B146" s="17">
        <v>1.80962E-2</v>
      </c>
      <c r="C146" s="5">
        <v>5.0267222222222224E-3</v>
      </c>
      <c r="E146" s="14"/>
    </row>
    <row r="147" spans="1:6" x14ac:dyDescent="0.2">
      <c r="A147" s="3">
        <v>42309</v>
      </c>
      <c r="B147" s="17">
        <v>1.7368036699999999E-2</v>
      </c>
      <c r="C147" s="5">
        <v>4.8244546388888886E-3</v>
      </c>
      <c r="E147" s="14"/>
    </row>
    <row r="148" spans="1:6" x14ac:dyDescent="0.2">
      <c r="A148" s="3">
        <v>42339</v>
      </c>
      <c r="B148" s="17">
        <v>1.5506667700000001E-2</v>
      </c>
      <c r="C148" s="5">
        <v>4.3074076944444447E-3</v>
      </c>
      <c r="E148" s="14"/>
    </row>
    <row r="149" spans="1:6" x14ac:dyDescent="0.2">
      <c r="A149" s="3">
        <v>42370</v>
      </c>
      <c r="B149" s="17">
        <v>1.4546503200000001E-2</v>
      </c>
      <c r="C149" s="5">
        <v>4.0406953333333336E-3</v>
      </c>
      <c r="E149" s="14"/>
    </row>
    <row r="150" spans="1:6" x14ac:dyDescent="0.2">
      <c r="A150" s="3">
        <v>42401</v>
      </c>
      <c r="B150" s="17">
        <v>1.2332658599999999E-2</v>
      </c>
      <c r="C150" s="5">
        <v>3.4257384999999995E-3</v>
      </c>
      <c r="E150" s="14"/>
    </row>
    <row r="151" spans="1:6" x14ac:dyDescent="0.2">
      <c r="A151" s="3">
        <v>42430</v>
      </c>
      <c r="B151" s="17">
        <v>1.21928968E-2</v>
      </c>
      <c r="C151" s="5">
        <v>3.3869157777777778E-3</v>
      </c>
      <c r="E151" s="14"/>
    </row>
    <row r="152" spans="1:6" x14ac:dyDescent="0.2">
      <c r="A152" s="3">
        <v>42461</v>
      </c>
      <c r="B152" s="17">
        <v>1.21398967E-2</v>
      </c>
      <c r="C152" s="5">
        <v>3.3721935277777775E-3</v>
      </c>
      <c r="E152" s="14"/>
    </row>
    <row r="153" spans="1:6" x14ac:dyDescent="0.2">
      <c r="A153" s="9" t="s">
        <v>88</v>
      </c>
      <c r="B153" s="17">
        <v>1.30091645E-2</v>
      </c>
      <c r="C153" s="5">
        <v>3.6136568055555552E-3</v>
      </c>
      <c r="E153" s="14"/>
    </row>
    <row r="154" spans="1:6" x14ac:dyDescent="0.2">
      <c r="A154" s="3">
        <v>42522</v>
      </c>
      <c r="B154" s="17">
        <v>1.4449830000000002E-2</v>
      </c>
      <c r="C154" s="5">
        <v>4.0138416666666669E-3</v>
      </c>
      <c r="E154" s="14"/>
    </row>
    <row r="155" spans="1:6" x14ac:dyDescent="0.2">
      <c r="A155" s="3">
        <v>42552</v>
      </c>
      <c r="B155" s="17">
        <v>1.40454194E-2</v>
      </c>
      <c r="C155" s="5">
        <v>3.901505388888889E-3</v>
      </c>
      <c r="E155" s="14"/>
    </row>
    <row r="156" spans="1:6" x14ac:dyDescent="0.2">
      <c r="A156" s="3">
        <v>42583</v>
      </c>
      <c r="B156" s="17">
        <v>1.18625065E-2</v>
      </c>
      <c r="C156" s="5">
        <v>3.2951406944444444E-3</v>
      </c>
      <c r="E156" s="14"/>
    </row>
    <row r="157" spans="1:6" x14ac:dyDescent="0.2">
      <c r="A157" s="3">
        <v>42614</v>
      </c>
      <c r="B157" s="17">
        <v>1.21222933E-2</v>
      </c>
      <c r="C157" s="5">
        <v>3.3673036944444441E-3</v>
      </c>
      <c r="E157" s="14"/>
    </row>
    <row r="158" spans="1:6" x14ac:dyDescent="0.2">
      <c r="A158" s="3">
        <v>42644</v>
      </c>
      <c r="B158" s="17">
        <v>1.5913448399999999E-2</v>
      </c>
      <c r="C158" s="5">
        <v>4.4204023333333326E-3</v>
      </c>
      <c r="E158" s="14"/>
    </row>
    <row r="159" spans="1:6" x14ac:dyDescent="0.2">
      <c r="A159" s="3">
        <v>42675</v>
      </c>
      <c r="B159" s="17">
        <v>1.7680076699999998E-2</v>
      </c>
      <c r="C159" s="5">
        <v>4.9111324166666659E-3</v>
      </c>
      <c r="D159" s="13"/>
      <c r="E159" s="14"/>
    </row>
    <row r="160" spans="1:6" x14ac:dyDescent="0.2">
      <c r="A160" s="3">
        <v>42705</v>
      </c>
      <c r="B160" s="17">
        <v>1.77068581E-2</v>
      </c>
      <c r="C160" s="5">
        <v>4.9185716944444447E-3</v>
      </c>
      <c r="E160" s="14"/>
      <c r="F160" s="14"/>
    </row>
    <row r="161" spans="1:5" x14ac:dyDescent="0.2">
      <c r="A161" s="3">
        <v>42736</v>
      </c>
      <c r="B161" s="17">
        <v>2.0161764499999998E-2</v>
      </c>
      <c r="C161" s="5">
        <v>5.6004901388888887E-3</v>
      </c>
      <c r="E161" s="14"/>
    </row>
    <row r="162" spans="1:5" x14ac:dyDescent="0.2">
      <c r="A162" s="3">
        <v>42767</v>
      </c>
      <c r="B162" s="17">
        <v>1.9870721399999999E-2</v>
      </c>
      <c r="C162" s="5">
        <v>5.5196448333333327E-3</v>
      </c>
      <c r="E162" s="14"/>
    </row>
    <row r="163" spans="1:5" x14ac:dyDescent="0.2">
      <c r="A163" s="3">
        <v>42795</v>
      </c>
      <c r="B163" s="17">
        <v>1.57389161E-2</v>
      </c>
      <c r="C163" s="5">
        <v>4.3719211388888891E-3</v>
      </c>
      <c r="E163" s="14"/>
    </row>
    <row r="164" spans="1:5" x14ac:dyDescent="0.2">
      <c r="A164" s="3">
        <v>42826</v>
      </c>
      <c r="B164" s="17">
        <v>1.6049190000000001E-2</v>
      </c>
      <c r="C164" s="5">
        <v>4.4581083333333337E-3</v>
      </c>
      <c r="E164" s="14"/>
    </row>
    <row r="165" spans="1:5" x14ac:dyDescent="0.2">
      <c r="A165" s="3">
        <v>42856</v>
      </c>
      <c r="B165" s="17">
        <v>1.5698071000000001E-2</v>
      </c>
      <c r="C165" s="5">
        <v>4.3605752777777776E-3</v>
      </c>
      <c r="E165" s="14"/>
    </row>
    <row r="166" spans="1:5" x14ac:dyDescent="0.2">
      <c r="A166" s="3">
        <v>42887</v>
      </c>
      <c r="B166" s="17">
        <v>1.4927820000000001E-2</v>
      </c>
      <c r="C166" s="5">
        <v>4.1466166666666669E-3</v>
      </c>
      <c r="D166" s="13"/>
      <c r="E166" s="14"/>
    </row>
    <row r="167" spans="1:5" x14ac:dyDescent="0.2">
      <c r="A167" s="3">
        <v>42917</v>
      </c>
      <c r="B167" s="17">
        <v>1.48908645E-2</v>
      </c>
      <c r="C167" s="5">
        <v>4.1363512499999998E-3</v>
      </c>
      <c r="E167" s="14"/>
    </row>
    <row r="168" spans="1:5" x14ac:dyDescent="0.2">
      <c r="A168" s="3">
        <v>42948</v>
      </c>
      <c r="B168" s="17">
        <v>1.5947019400000002E-2</v>
      </c>
      <c r="C168" s="5">
        <v>4.4297276111111119E-3</v>
      </c>
      <c r="E168" s="14"/>
    </row>
    <row r="169" spans="1:5" x14ac:dyDescent="0.2">
      <c r="A169" s="3">
        <v>42979</v>
      </c>
      <c r="B169" s="17">
        <v>1.75320567E-2</v>
      </c>
      <c r="C169" s="5">
        <v>4.8700157499999997E-3</v>
      </c>
      <c r="E169" s="14"/>
    </row>
    <row r="170" spans="1:5" x14ac:dyDescent="0.2">
      <c r="A170" s="3">
        <v>43009</v>
      </c>
      <c r="B170" s="17">
        <v>1.7208464499999999E-2</v>
      </c>
      <c r="C170" s="5">
        <v>4.7801290277777776E-3</v>
      </c>
      <c r="E170" s="14"/>
    </row>
    <row r="171" spans="1:5" x14ac:dyDescent="0.2">
      <c r="A171" s="3">
        <v>43040</v>
      </c>
      <c r="B171" s="17">
        <v>1.9412160000000001E-2</v>
      </c>
      <c r="C171" s="5">
        <v>5.3922666666666669E-3</v>
      </c>
      <c r="E171" s="14"/>
    </row>
    <row r="172" spans="1:5" x14ac:dyDescent="0.2">
      <c r="A172" s="3">
        <v>43070</v>
      </c>
      <c r="B172" s="17">
        <v>2.1275516099999999E-2</v>
      </c>
      <c r="C172" s="5">
        <v>5.9098655833333333E-3</v>
      </c>
      <c r="E172" s="14"/>
    </row>
    <row r="173" spans="1:5" x14ac:dyDescent="0.2">
      <c r="A173" s="3">
        <v>43101</v>
      </c>
      <c r="B173" s="17">
        <v>1.8703335500000001E-2</v>
      </c>
      <c r="C173" s="5">
        <v>5.1953709722222224E-3</v>
      </c>
      <c r="E173" s="14"/>
    </row>
    <row r="174" spans="1:5" x14ac:dyDescent="0.2">
      <c r="A174" s="3">
        <v>43132</v>
      </c>
      <c r="B174" s="17">
        <v>2.6451374999999999E-2</v>
      </c>
      <c r="C174" s="5">
        <v>7.3476041666666663E-3</v>
      </c>
      <c r="E174" s="14"/>
    </row>
    <row r="175" spans="1:5" x14ac:dyDescent="0.2">
      <c r="A175" s="3">
        <v>43160</v>
      </c>
      <c r="B175" s="17">
        <v>2.3321638700000001E-2</v>
      </c>
      <c r="C175" s="5">
        <v>6.4782329722222224E-3</v>
      </c>
      <c r="E175" s="14"/>
    </row>
    <row r="176" spans="1:5" x14ac:dyDescent="0.2">
      <c r="A176" s="3">
        <v>43191</v>
      </c>
      <c r="B176" s="17">
        <v>1.971875E-2</v>
      </c>
      <c r="C176" s="5">
        <v>5.4774305555555557E-3</v>
      </c>
      <c r="E176" s="14"/>
    </row>
    <row r="177" spans="1:5" x14ac:dyDescent="0.2">
      <c r="A177" s="3">
        <v>43221</v>
      </c>
      <c r="B177" s="17">
        <v>2.1510803200000001E-2</v>
      </c>
      <c r="C177" s="5">
        <v>5.9752231111111116E-3</v>
      </c>
      <c r="E177" s="14"/>
    </row>
    <row r="178" spans="1:5" x14ac:dyDescent="0.2">
      <c r="A178" s="3">
        <v>43252</v>
      </c>
      <c r="B178" s="17">
        <v>2.19719767E-2</v>
      </c>
      <c r="C178" s="5">
        <v>6.1033268611111104E-3</v>
      </c>
      <c r="E178" s="14"/>
    </row>
    <row r="179" spans="1:5" x14ac:dyDescent="0.2">
      <c r="A179" s="3">
        <v>43282</v>
      </c>
      <c r="B179" s="17">
        <v>2.2181645199999999E-2</v>
      </c>
      <c r="C179" s="5">
        <v>6.1615681111111108E-3</v>
      </c>
      <c r="E179" s="14"/>
    </row>
    <row r="180" spans="1:5" x14ac:dyDescent="0.2">
      <c r="A180" s="3">
        <v>43313</v>
      </c>
      <c r="B180" s="17">
        <v>2.3728161300000002E-2</v>
      </c>
      <c r="C180" s="5">
        <v>6.5911559166666666E-3</v>
      </c>
      <c r="E180" s="14"/>
    </row>
    <row r="181" spans="1:5" x14ac:dyDescent="0.2">
      <c r="A181" s="3">
        <v>43344</v>
      </c>
      <c r="B181" s="17">
        <v>2.7785533300000002E-2</v>
      </c>
      <c r="C181" s="5">
        <v>7.7182036944444445E-3</v>
      </c>
      <c r="E181" s="14"/>
    </row>
    <row r="182" spans="1:5" x14ac:dyDescent="0.2">
      <c r="A182" s="3">
        <v>43374</v>
      </c>
      <c r="B182" s="17">
        <v>2.5745580600000002E-2</v>
      </c>
      <c r="C182" s="5">
        <v>7.151550166666667E-3</v>
      </c>
      <c r="E182" s="14"/>
    </row>
    <row r="183" spans="1:5" x14ac:dyDescent="0.2">
      <c r="A183" s="3">
        <v>43405</v>
      </c>
      <c r="B183" s="17">
        <v>2.4515366699999999E-2</v>
      </c>
      <c r="C183" s="5">
        <v>6.8098240833333332E-3</v>
      </c>
      <c r="E183" s="14"/>
    </row>
    <row r="184" spans="1:5" x14ac:dyDescent="0.2">
      <c r="A184" s="3">
        <v>43435</v>
      </c>
      <c r="B184" s="17">
        <v>2.3810677400000001E-2</v>
      </c>
      <c r="C184" s="5">
        <v>6.6140770555555553E-3</v>
      </c>
      <c r="E184" s="14"/>
    </row>
    <row r="185" spans="1:5" x14ac:dyDescent="0.2">
      <c r="A185" s="3">
        <v>43466</v>
      </c>
      <c r="B185" s="17">
        <v>2.15341935E-2</v>
      </c>
      <c r="C185" s="5">
        <v>5.9817204166666667E-3</v>
      </c>
      <c r="E185" s="14"/>
    </row>
    <row r="186" spans="1:5" x14ac:dyDescent="0.2">
      <c r="A186" s="3">
        <v>43497</v>
      </c>
      <c r="B186" s="17">
        <v>1.8101571399999999E-2</v>
      </c>
      <c r="C186" s="5">
        <v>5.0282142777777769E-3</v>
      </c>
      <c r="E186" s="14"/>
    </row>
    <row r="187" spans="1:5" x14ac:dyDescent="0.2">
      <c r="A187" s="3">
        <v>43525</v>
      </c>
      <c r="B187" s="17">
        <v>1.5747064500000001E-2</v>
      </c>
      <c r="C187" s="5">
        <v>4.3741845833333336E-3</v>
      </c>
      <c r="E187" s="14"/>
    </row>
    <row r="188" spans="1:5" x14ac:dyDescent="0.2">
      <c r="A188" s="3">
        <v>43556</v>
      </c>
      <c r="B188" s="17">
        <v>1.51096667E-2</v>
      </c>
      <c r="C188" s="5">
        <v>4.1971296388888888E-3</v>
      </c>
      <c r="E188" s="14"/>
    </row>
    <row r="189" spans="1:5" x14ac:dyDescent="0.2">
      <c r="A189" s="3">
        <v>43586</v>
      </c>
      <c r="B189" s="17">
        <v>1.3452290299999999E-2</v>
      </c>
      <c r="C189" s="5">
        <v>3.7367473055555551E-3</v>
      </c>
      <c r="E189" s="14"/>
    </row>
    <row r="190" spans="1:5" x14ac:dyDescent="0.2">
      <c r="A190" s="3">
        <v>43617</v>
      </c>
      <c r="B190" s="17">
        <v>1.04528333E-2</v>
      </c>
      <c r="C190" s="5">
        <v>2.9035648055555558E-3</v>
      </c>
      <c r="E190" s="14"/>
    </row>
    <row r="191" spans="1:5" x14ac:dyDescent="0.2">
      <c r="A191" s="3">
        <v>43647</v>
      </c>
      <c r="B191" s="17">
        <v>1.0950774200000001E-2</v>
      </c>
      <c r="C191" s="5">
        <v>3.0418817222222223E-3</v>
      </c>
      <c r="E191" s="14"/>
    </row>
    <row r="192" spans="1:5" x14ac:dyDescent="0.2">
      <c r="A192" s="3">
        <v>43678</v>
      </c>
      <c r="B192" s="17">
        <v>1.01128065E-2</v>
      </c>
      <c r="C192" s="5">
        <v>2.8091129166666665E-3</v>
      </c>
      <c r="E192" s="14"/>
    </row>
    <row r="193" spans="1:5" x14ac:dyDescent="0.2">
      <c r="A193" s="3">
        <v>43709</v>
      </c>
      <c r="B193" s="17">
        <v>9.6028999999999993E-3</v>
      </c>
      <c r="C193" s="5">
        <v>2.6674722222222221E-3</v>
      </c>
      <c r="E193" s="14"/>
    </row>
    <row r="194" spans="1:5" x14ac:dyDescent="0.2">
      <c r="A194" s="3">
        <v>43739</v>
      </c>
      <c r="B194" s="17">
        <v>1.0261129000000001E-2</v>
      </c>
      <c r="C194" s="5">
        <v>2.8503136111111111E-3</v>
      </c>
      <c r="E194" s="14"/>
    </row>
    <row r="195" spans="1:5" x14ac:dyDescent="0.2">
      <c r="A195" s="3">
        <v>43770</v>
      </c>
      <c r="B195" s="17">
        <v>1.43615333E-2</v>
      </c>
      <c r="C195" s="5">
        <v>3.9893148055555553E-3</v>
      </c>
      <c r="E195" s="14"/>
    </row>
    <row r="196" spans="1:5" x14ac:dyDescent="0.2">
      <c r="A196" s="3">
        <v>43800</v>
      </c>
      <c r="B196" s="17">
        <v>1.31943548E-2</v>
      </c>
      <c r="C196" s="5">
        <v>3.6650985555555554E-3</v>
      </c>
      <c r="E196" s="14"/>
    </row>
    <row r="197" spans="1:5" x14ac:dyDescent="0.2">
      <c r="A197" s="3">
        <v>43831</v>
      </c>
      <c r="B197" s="17">
        <v>1.1244129E-2</v>
      </c>
      <c r="C197" s="5">
        <v>3.1233691666666666E-3</v>
      </c>
      <c r="E197" s="14"/>
    </row>
    <row r="198" spans="1:5" x14ac:dyDescent="0.2">
      <c r="A198" s="3">
        <v>43862</v>
      </c>
      <c r="B198" s="17">
        <v>9.2818966000000006E-3</v>
      </c>
      <c r="C198" s="5">
        <v>2.5783046111111114E-3</v>
      </c>
    </row>
    <row r="199" spans="1:5" x14ac:dyDescent="0.2">
      <c r="A199" s="3">
        <v>43891</v>
      </c>
      <c r="B199" s="17">
        <v>8.5803548000000004E-3</v>
      </c>
      <c r="C199" s="5">
        <v>2.3834318888888888E-3</v>
      </c>
    </row>
    <row r="200" spans="1:5" x14ac:dyDescent="0.2">
      <c r="A200" s="3">
        <v>43922</v>
      </c>
      <c r="B200" s="17">
        <v>6.5936666666666678E-3</v>
      </c>
      <c r="C200" s="5">
        <v>1.8315740740740744E-3</v>
      </c>
    </row>
    <row r="201" spans="1:5" x14ac:dyDescent="0.2">
      <c r="A201" s="3">
        <v>43952</v>
      </c>
      <c r="B201" s="17">
        <v>4.612870967741935E-3</v>
      </c>
      <c r="C201" s="5">
        <v>1.2813530465949818E-3</v>
      </c>
    </row>
    <row r="202" spans="1:5" x14ac:dyDescent="0.2">
      <c r="A202" s="3">
        <v>43983</v>
      </c>
      <c r="B202" s="17">
        <v>4.9300333333333335E-3</v>
      </c>
      <c r="C202" s="5">
        <v>1.3694537037037037E-3</v>
      </c>
    </row>
    <row r="203" spans="1:5" x14ac:dyDescent="0.2">
      <c r="A203" s="3">
        <v>44013</v>
      </c>
      <c r="B203" s="17">
        <v>4.8977096999999999E-3</v>
      </c>
      <c r="C203" s="5">
        <v>1.3604749166666666E-3</v>
      </c>
    </row>
    <row r="204" spans="1:5" x14ac:dyDescent="0.2">
      <c r="A204" s="3">
        <v>44044</v>
      </c>
      <c r="B204" s="17">
        <v>7.3333870967741939E-3</v>
      </c>
      <c r="C204" s="5">
        <v>2.0370519713261651E-3</v>
      </c>
    </row>
    <row r="205" spans="1:5" x14ac:dyDescent="0.2">
      <c r="A205" s="3">
        <v>44075</v>
      </c>
      <c r="B205" s="17">
        <v>1.1108633333333331E-2</v>
      </c>
      <c r="C205" s="5">
        <v>3.085731481481481E-3</v>
      </c>
    </row>
    <row r="206" spans="1:5" x14ac:dyDescent="0.2">
      <c r="A206" s="3">
        <v>44105</v>
      </c>
      <c r="B206" s="17">
        <v>1.3803290322580644E-2</v>
      </c>
      <c r="C206" s="5">
        <v>3.8342473118279565E-3</v>
      </c>
    </row>
    <row r="207" spans="1:5" x14ac:dyDescent="0.2">
      <c r="A207" s="3">
        <v>44136</v>
      </c>
      <c r="B207" s="17">
        <v>1.3727866666666668E-2</v>
      </c>
      <c r="C207" s="5">
        <v>3.8132962962962964E-3</v>
      </c>
    </row>
    <row r="208" spans="1:5" x14ac:dyDescent="0.2">
      <c r="A208" s="3">
        <v>44166</v>
      </c>
      <c r="B208" s="17">
        <v>1.6219774193548381E-2</v>
      </c>
      <c r="C208" s="5">
        <v>4.5054928315412168E-3</v>
      </c>
    </row>
    <row r="209" spans="1:3" x14ac:dyDescent="0.2">
      <c r="A209" s="3">
        <v>44197</v>
      </c>
      <c r="B209" s="17">
        <v>2.0368903225806447E-2</v>
      </c>
      <c r="C209" s="5">
        <v>5.6580286738351238E-3</v>
      </c>
    </row>
    <row r="210" spans="1:3" x14ac:dyDescent="0.2">
      <c r="A210" s="3">
        <v>44228</v>
      </c>
      <c r="B210" s="17">
        <v>1.7587535714285712E-2</v>
      </c>
      <c r="C210" s="5">
        <v>4.8854265873015867E-3</v>
      </c>
    </row>
    <row r="211" spans="1:3" x14ac:dyDescent="0.2">
      <c r="A211" s="3">
        <v>44256</v>
      </c>
      <c r="B211" s="17">
        <v>1.7687967741935484E-2</v>
      </c>
      <c r="C211" s="5">
        <v>4.913324372759857E-3</v>
      </c>
    </row>
    <row r="212" spans="1:3" x14ac:dyDescent="0.2">
      <c r="A212" s="3">
        <v>44287</v>
      </c>
      <c r="B212" s="17">
        <v>2.0443066666666659E-2</v>
      </c>
      <c r="C212" s="5">
        <v>5.6786296296296272E-3</v>
      </c>
    </row>
    <row r="213" spans="1:3" x14ac:dyDescent="0.2">
      <c r="A213" s="3">
        <v>44317</v>
      </c>
      <c r="B213" s="17">
        <v>2.5127548387096778E-2</v>
      </c>
      <c r="C213" s="5">
        <v>6.9798745519713268E-3</v>
      </c>
    </row>
    <row r="214" spans="1:3" x14ac:dyDescent="0.2">
      <c r="A214" s="3">
        <v>44348</v>
      </c>
      <c r="B214" s="17">
        <v>2.8884E-2</v>
      </c>
      <c r="C214" s="5">
        <v>8.0233333333333337E-3</v>
      </c>
    </row>
    <row r="215" spans="1:3" x14ac:dyDescent="0.2">
      <c r="A215" s="3">
        <v>44378</v>
      </c>
      <c r="B215" s="17">
        <v>3.6159193548387099E-2</v>
      </c>
      <c r="C215" s="5">
        <v>1.0044220430107527E-2</v>
      </c>
    </row>
    <row r="216" spans="1:3" x14ac:dyDescent="0.2">
      <c r="A216" s="3">
        <v>44409</v>
      </c>
      <c r="B216" s="17">
        <v>4.4051709677419344E-2</v>
      </c>
      <c r="C216" s="5">
        <v>1.2236586021505373E-2</v>
      </c>
    </row>
    <row r="217" spans="1:3" x14ac:dyDescent="0.2">
      <c r="A217" s="3">
        <v>44440</v>
      </c>
      <c r="B217" s="17">
        <v>6.2730633333333327E-2</v>
      </c>
      <c r="C217" s="5">
        <v>1.7425175925925924E-2</v>
      </c>
    </row>
    <row r="218" spans="1:3" x14ac:dyDescent="0.2">
      <c r="A218" s="3">
        <v>44470</v>
      </c>
      <c r="B218" s="17">
        <v>8.889338709677419E-2</v>
      </c>
      <c r="C218" s="5">
        <v>2.4692607526881717E-2</v>
      </c>
    </row>
    <row r="219" spans="1:3" x14ac:dyDescent="0.2">
      <c r="A219" s="3">
        <v>44501</v>
      </c>
      <c r="B219" s="17">
        <v>8.0962699999999985E-2</v>
      </c>
      <c r="C219" s="5">
        <v>2.2489638888888885E-2</v>
      </c>
    </row>
    <row r="220" spans="1:3" x14ac:dyDescent="0.2">
      <c r="A220" s="3">
        <v>44531</v>
      </c>
      <c r="B220" s="17">
        <v>0.1125214193548387</v>
      </c>
      <c r="C220" s="5">
        <v>3.1255949820788526E-2</v>
      </c>
    </row>
    <row r="221" spans="1:3" x14ac:dyDescent="0.2">
      <c r="A221" s="3">
        <v>44562</v>
      </c>
      <c r="B221" s="17">
        <v>8.3972354838709684E-2</v>
      </c>
      <c r="C221" s="5">
        <v>2.3325654121863802E-2</v>
      </c>
    </row>
    <row r="222" spans="1:3" x14ac:dyDescent="0.2">
      <c r="A222" s="3">
        <v>44593</v>
      </c>
      <c r="B222" s="17">
        <v>8.1297035714285731E-2</v>
      </c>
      <c r="C222" s="5">
        <v>2.2582509920634927E-2</v>
      </c>
    </row>
    <row r="223" spans="1:3" x14ac:dyDescent="0.2">
      <c r="A223" s="3">
        <v>44621</v>
      </c>
      <c r="B223" s="17">
        <v>0.13074758064516132</v>
      </c>
      <c r="C223" s="5">
        <v>3.6318772401433698E-2</v>
      </c>
    </row>
    <row r="224" spans="1:3" x14ac:dyDescent="0.2">
      <c r="A224" s="3">
        <v>44652</v>
      </c>
      <c r="B224" s="17">
        <v>0.10167119999999999</v>
      </c>
      <c r="C224" s="5">
        <v>2.8241999999999996E-2</v>
      </c>
    </row>
    <row r="225" spans="1:3" x14ac:dyDescent="0.2">
      <c r="A225" s="3">
        <v>44682</v>
      </c>
      <c r="B225" s="17">
        <v>8.9590806451612895E-2</v>
      </c>
      <c r="C225" s="5">
        <v>2.4886335125448026E-2</v>
      </c>
    </row>
    <row r="226" spans="1:3" x14ac:dyDescent="0.2">
      <c r="A226" s="3">
        <v>44713</v>
      </c>
      <c r="B226" s="17">
        <v>0.10329176666666667</v>
      </c>
      <c r="C226" s="5">
        <v>2.8692157407407409E-2</v>
      </c>
    </row>
    <row r="227" spans="1:3" x14ac:dyDescent="0.2">
      <c r="A227" s="3">
        <v>44743</v>
      </c>
      <c r="B227" s="17">
        <v>0.17015487096774193</v>
      </c>
      <c r="C227" s="5">
        <v>4.726524193548387E-2</v>
      </c>
    </row>
    <row r="228" spans="1:3" x14ac:dyDescent="0.2">
      <c r="A228" s="3">
        <v>44774</v>
      </c>
      <c r="B228" s="17">
        <v>0.23221251612903226</v>
      </c>
      <c r="C228" s="5">
        <v>6.4503476702508958E-2</v>
      </c>
    </row>
    <row r="229" spans="1:3" x14ac:dyDescent="0.2">
      <c r="A229" s="3">
        <v>44805</v>
      </c>
      <c r="B229" s="17">
        <v>0.19135630000000001</v>
      </c>
      <c r="C229" s="5">
        <v>5.315452777777778E-2</v>
      </c>
    </row>
    <row r="230" spans="1:3" x14ac:dyDescent="0.2">
      <c r="A230" s="3">
        <v>44835</v>
      </c>
      <c r="B230" s="17">
        <v>7.9269483870967744E-2</v>
      </c>
      <c r="C230" s="5">
        <v>2.2019301075268817E-2</v>
      </c>
    </row>
    <row r="231" spans="1:3" x14ac:dyDescent="0.2">
      <c r="A231" s="3">
        <v>44866</v>
      </c>
      <c r="B231" s="17">
        <v>9.1904599999999975E-2</v>
      </c>
      <c r="C231" s="5">
        <v>2.5529055555555548E-2</v>
      </c>
    </row>
    <row r="232" spans="1:3" x14ac:dyDescent="0.2">
      <c r="A232" s="3">
        <v>44896</v>
      </c>
      <c r="B232" s="17">
        <v>0.11656725806451612</v>
      </c>
      <c r="C232" s="5">
        <v>3.2379793906810034E-2</v>
      </c>
    </row>
    <row r="233" spans="1:3" x14ac:dyDescent="0.2">
      <c r="A233" s="3">
        <v>44927</v>
      </c>
      <c r="B233" s="17">
        <v>6.3584709677419332E-2</v>
      </c>
      <c r="C233" s="5">
        <v>1.7662419354838702E-2</v>
      </c>
    </row>
    <row r="234" spans="1:3" x14ac:dyDescent="0.2">
      <c r="A234" s="3">
        <v>44958</v>
      </c>
      <c r="B234" s="17">
        <v>5.3831535714285707E-2</v>
      </c>
      <c r="C234" s="5">
        <v>1.4953204365079362E-2</v>
      </c>
    </row>
    <row r="235" spans="1:3" x14ac:dyDescent="0.2">
      <c r="A235" s="3">
        <v>44986</v>
      </c>
      <c r="B235" s="17">
        <v>4.4638225806451597E-2</v>
      </c>
      <c r="C235" s="5">
        <v>1.2399507168458777E-2</v>
      </c>
    </row>
    <row r="236" spans="1:3" x14ac:dyDescent="0.2">
      <c r="A236" s="3">
        <v>45017</v>
      </c>
      <c r="B236" s="17">
        <v>4.2773633333333318E-2</v>
      </c>
      <c r="C236" s="5">
        <v>1.188156481481481E-2</v>
      </c>
    </row>
    <row r="237" spans="1:3" x14ac:dyDescent="0.2">
      <c r="A237" s="3">
        <v>45047</v>
      </c>
      <c r="B237" s="17">
        <v>3.1600516129032245E-2</v>
      </c>
      <c r="C237" s="5">
        <v>8.7779211469534019E-3</v>
      </c>
    </row>
    <row r="238" spans="1:3" x14ac:dyDescent="0.2">
      <c r="A238" s="3">
        <v>45078</v>
      </c>
      <c r="B238" s="17">
        <v>3.1546999999999999E-2</v>
      </c>
      <c r="C238" s="5">
        <v>8.7630555555555552E-3</v>
      </c>
    </row>
    <row r="239" spans="1:3" x14ac:dyDescent="0.2">
      <c r="A239" s="3">
        <v>45108</v>
      </c>
      <c r="B239" s="17">
        <v>2.9698387096774196E-2</v>
      </c>
      <c r="C239" s="5">
        <v>8.2495519713261661E-3</v>
      </c>
    </row>
    <row r="240" spans="1:3" x14ac:dyDescent="0.2">
      <c r="A240" s="3">
        <v>45139</v>
      </c>
      <c r="B240" s="17">
        <v>3.3458870967741937E-2</v>
      </c>
      <c r="C240" s="5">
        <v>9.2941308243727604E-3</v>
      </c>
    </row>
    <row r="241" spans="1:3" x14ac:dyDescent="0.2">
      <c r="A241" s="3">
        <v>45170</v>
      </c>
      <c r="B241" s="17">
        <v>3.6375666666666674E-2</v>
      </c>
      <c r="C241" s="5">
        <v>1.0104351851851854E-2</v>
      </c>
    </row>
    <row r="242" spans="1:3" x14ac:dyDescent="0.2">
      <c r="A242" s="3">
        <v>45200</v>
      </c>
      <c r="B242" s="17">
        <v>4.3385354838709679E-2</v>
      </c>
      <c r="C242" s="5">
        <v>1.2051487455197133E-2</v>
      </c>
    </row>
    <row r="243" spans="1:3" x14ac:dyDescent="0.2">
      <c r="A243" s="3">
        <v>45231</v>
      </c>
      <c r="B243" s="17">
        <v>4.3343899999999998E-2</v>
      </c>
      <c r="C243" s="5">
        <v>1.2039972222222221E-2</v>
      </c>
    </row>
    <row r="244" spans="1:3" x14ac:dyDescent="0.2">
      <c r="A244" s="3">
        <v>45261</v>
      </c>
      <c r="B244" s="17">
        <v>3.5508290322580655E-2</v>
      </c>
      <c r="C244" s="5">
        <v>9.8634139784946253E-3</v>
      </c>
    </row>
    <row r="245" spans="1:3" x14ac:dyDescent="0.2">
      <c r="A245" s="3">
        <v>45292</v>
      </c>
      <c r="B245" s="17">
        <v>2.9848483870967741E-2</v>
      </c>
      <c r="C245" s="5">
        <v>8.2912455197132612E-3</v>
      </c>
    </row>
    <row r="246" spans="1:3" x14ac:dyDescent="0.2">
      <c r="A246" s="3">
        <v>45323</v>
      </c>
      <c r="B246" s="17">
        <v>2.5822034482758618E-2</v>
      </c>
      <c r="C246" s="5">
        <v>7.1727873563218383E-3</v>
      </c>
    </row>
    <row r="247" spans="1:3" x14ac:dyDescent="0.2">
      <c r="A247" s="3">
        <v>45352</v>
      </c>
      <c r="B247" s="17">
        <v>2.6704419354838707E-2</v>
      </c>
      <c r="C247" s="5">
        <v>7.417894265232974E-3</v>
      </c>
    </row>
    <row r="248" spans="1:3" x14ac:dyDescent="0.2">
      <c r="A248" s="3">
        <v>45383</v>
      </c>
      <c r="B248" s="17">
        <v>2.9123133333333332E-2</v>
      </c>
      <c r="C248" s="5">
        <v>8.0897592592592583E-3</v>
      </c>
    </row>
    <row r="249" spans="1:3" x14ac:dyDescent="0.2">
      <c r="A249" s="3">
        <v>45413</v>
      </c>
      <c r="B249" s="17">
        <v>3.1565258064516134E-2</v>
      </c>
      <c r="C249" s="5">
        <v>8.768127240143371E-3</v>
      </c>
    </row>
    <row r="250" spans="1:3" x14ac:dyDescent="0.2">
      <c r="A250" s="3">
        <v>45444</v>
      </c>
      <c r="B250" s="17">
        <v>3.4383399999999995E-2</v>
      </c>
      <c r="C250" s="5">
        <v>9.5509444444444435E-3</v>
      </c>
    </row>
    <row r="251" spans="1:3" x14ac:dyDescent="0.2">
      <c r="A251" s="3">
        <v>45474</v>
      </c>
      <c r="B251" s="17">
        <v>3.2176645161290318E-2</v>
      </c>
      <c r="C251" s="5">
        <v>8.9379569892473112E-3</v>
      </c>
    </row>
    <row r="252" spans="1:3" x14ac:dyDescent="0.2">
      <c r="A252" s="3">
        <v>45505</v>
      </c>
      <c r="B252" s="17">
        <v>3.7629677419354836E-2</v>
      </c>
      <c r="C252" s="5">
        <v>1.045268817204301E-2</v>
      </c>
    </row>
    <row r="253" spans="1:3" x14ac:dyDescent="0.2">
      <c r="A253" s="3">
        <v>45536</v>
      </c>
      <c r="B253" s="17">
        <v>3.6394766666666661E-2</v>
      </c>
      <c r="C253" s="5">
        <v>1.0109657407407406E-2</v>
      </c>
    </row>
    <row r="254" spans="1:3" x14ac:dyDescent="0.2">
      <c r="A254" s="3">
        <v>45566</v>
      </c>
      <c r="B254" s="17">
        <v>4.0082225806451613E-2</v>
      </c>
      <c r="C254" s="5">
        <v>1.1133951612903226E-2</v>
      </c>
    </row>
    <row r="255" spans="1:3" x14ac:dyDescent="0.2">
      <c r="A255" s="3">
        <v>45597</v>
      </c>
      <c r="B255" s="17">
        <v>4.3970633333333335E-2</v>
      </c>
      <c r="C255" s="5">
        <v>1.2214064814814815E-2</v>
      </c>
    </row>
    <row r="256" spans="1:3" x14ac:dyDescent="0.2">
      <c r="A256" s="3">
        <v>45627</v>
      </c>
      <c r="B256" s="17">
        <v>4.4996677419354848E-2</v>
      </c>
      <c r="C256" s="5">
        <v>1.2499077060931903E-2</v>
      </c>
    </row>
    <row r="257" spans="1:3" x14ac:dyDescent="0.2">
      <c r="A257" s="3">
        <v>45658</v>
      </c>
      <c r="B257" s="17">
        <v>4.8244903225806449E-2</v>
      </c>
      <c r="C257" s="5">
        <v>1.3401362007168457E-2</v>
      </c>
    </row>
    <row r="258" spans="1:3" x14ac:dyDescent="0.2">
      <c r="A258" s="3">
        <v>45689</v>
      </c>
      <c r="B258" s="17">
        <v>5.1147464285714296E-2</v>
      </c>
      <c r="C258" s="5">
        <v>1.420762896825397E-2</v>
      </c>
    </row>
    <row r="259" spans="1:3" x14ac:dyDescent="0.2">
      <c r="A259" s="3">
        <v>45717</v>
      </c>
      <c r="B259" s="17">
        <v>4.1856354838709676E-2</v>
      </c>
      <c r="C259" s="5">
        <v>1.1626765232974909E-2</v>
      </c>
    </row>
    <row r="260" spans="1:3" x14ac:dyDescent="0.2">
      <c r="A260" s="3">
        <v>45748</v>
      </c>
      <c r="B260" s="17">
        <v>3.531016666666667E-2</v>
      </c>
      <c r="C260" s="5">
        <v>9.8083796296296304E-3</v>
      </c>
    </row>
    <row r="261" spans="1:3" x14ac:dyDescent="0.2">
      <c r="A261" s="3">
        <v>45778</v>
      </c>
      <c r="B261" s="17">
        <v>3.5001129032258063E-2</v>
      </c>
      <c r="C261" s="5">
        <v>9.7225358422939057E-3</v>
      </c>
    </row>
    <row r="262" spans="1:3" x14ac:dyDescent="0.2">
      <c r="A262" s="3">
        <v>45809</v>
      </c>
      <c r="B262" s="17">
        <v>3.6490066666666668E-2</v>
      </c>
      <c r="C262" s="5">
        <v>1.013612962962963E-2</v>
      </c>
    </row>
    <row r="263" spans="1:3" x14ac:dyDescent="0.2">
      <c r="A263" s="3">
        <v>45839</v>
      </c>
      <c r="B263" s="17">
        <v>3.3349548387096771E-2</v>
      </c>
      <c r="C263" s="5">
        <v>9.2637634408602142E-3</v>
      </c>
    </row>
    <row r="264" spans="1:3" x14ac:dyDescent="0.2">
      <c r="A264" s="3">
        <v>45870</v>
      </c>
      <c r="B264" s="17">
        <v>3.2283354838709678E-2</v>
      </c>
      <c r="C264" s="5">
        <v>8.9675985663082436E-3</v>
      </c>
    </row>
    <row r="265" spans="1:3" x14ac:dyDescent="0.2">
      <c r="A265" s="3">
        <v>45901</v>
      </c>
      <c r="B265" s="17"/>
      <c r="C265" s="5"/>
    </row>
    <row r="266" spans="1:3" x14ac:dyDescent="0.2">
      <c r="A266" s="3">
        <v>45931</v>
      </c>
      <c r="B266" s="17"/>
      <c r="C266" s="5"/>
    </row>
    <row r="267" spans="1:3" x14ac:dyDescent="0.2">
      <c r="A267" s="3">
        <v>45962</v>
      </c>
      <c r="B267" s="17"/>
      <c r="C267" s="5"/>
    </row>
    <row r="268" spans="1:3" x14ac:dyDescent="0.2">
      <c r="A268" s="3">
        <v>45992</v>
      </c>
      <c r="B268" s="17"/>
      <c r="C268" s="5"/>
    </row>
  </sheetData>
  <mergeCells count="1">
    <mergeCell ref="A9:C9"/>
  </mergeCells>
  <phoneticPr fontId="2" type="noConversion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  <rowBreaks count="12" manualBreakCount="12">
    <brk id="16" max="2" man="1"/>
    <brk id="28" max="2" man="1"/>
    <brk id="40" max="2" man="1"/>
    <brk id="52" max="2" man="1"/>
    <brk id="64" max="2" man="1"/>
    <brk id="76" max="2" man="1"/>
    <brk id="88" max="2" man="1"/>
    <brk id="100" max="2" man="1"/>
    <brk id="112" max="2" man="1"/>
    <brk id="124" max="2" man="1"/>
    <brk id="134" max="2" man="1"/>
    <brk id="144" max="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E5E8F-DF72-47D3-AD42-5C8F2F8E1EC2}">
  <dimension ref="A1:G2742"/>
  <sheetViews>
    <sheetView workbookViewId="0">
      <pane ySplit="1" topLeftCell="A2584" activePane="bottomLeft" state="frozen"/>
      <selection pane="bottomLeft" activeCell="D2620" sqref="D2620:E2620"/>
    </sheetView>
  </sheetViews>
  <sheetFormatPr defaultColWidth="20.7109375" defaultRowHeight="12.75" x14ac:dyDescent="0.2"/>
  <cols>
    <col min="1" max="1" width="19.140625" style="19" customWidth="1"/>
    <col min="2" max="2" width="16.7109375" style="21" bestFit="1" customWidth="1"/>
    <col min="3" max="3" width="12.7109375" style="31" customWidth="1"/>
    <col min="4" max="4" width="20.5703125" style="22" bestFit="1" customWidth="1"/>
    <col min="5" max="5" width="20.7109375" style="22" customWidth="1"/>
    <col min="6" max="64" width="12.7109375" customWidth="1"/>
  </cols>
  <sheetData>
    <row r="1" spans="1:5" x14ac:dyDescent="0.2">
      <c r="A1" t="s">
        <v>93</v>
      </c>
      <c r="B1" t="s">
        <v>91</v>
      </c>
      <c r="C1" s="25" t="s">
        <v>96</v>
      </c>
      <c r="D1" s="23" t="s">
        <v>94</v>
      </c>
      <c r="E1" s="23" t="s">
        <v>95</v>
      </c>
    </row>
    <row r="2" spans="1:5" x14ac:dyDescent="0.2">
      <c r="A2" s="19" t="s">
        <v>92</v>
      </c>
      <c r="B2" s="20">
        <v>43282</v>
      </c>
      <c r="C2" s="26">
        <v>2.1715999999999999E-2</v>
      </c>
      <c r="E2"/>
    </row>
    <row r="3" spans="1:5" x14ac:dyDescent="0.2">
      <c r="A3" s="19" t="s">
        <v>92</v>
      </c>
      <c r="B3" s="32">
        <v>43283</v>
      </c>
      <c r="C3" s="26">
        <v>2.2012E-2</v>
      </c>
      <c r="E3"/>
    </row>
    <row r="4" spans="1:5" x14ac:dyDescent="0.2">
      <c r="A4" s="19" t="s">
        <v>92</v>
      </c>
      <c r="B4" s="20">
        <v>43284</v>
      </c>
      <c r="C4" s="26">
        <v>2.2117000000000001E-2</v>
      </c>
      <c r="E4"/>
    </row>
    <row r="5" spans="1:5" x14ac:dyDescent="0.2">
      <c r="A5" s="19" t="s">
        <v>92</v>
      </c>
      <c r="B5" s="32">
        <v>43285</v>
      </c>
      <c r="C5" s="26">
        <v>2.2329000000000002E-2</v>
      </c>
      <c r="E5"/>
    </row>
    <row r="6" spans="1:5" x14ac:dyDescent="0.2">
      <c r="A6" s="19" t="s">
        <v>92</v>
      </c>
      <c r="B6" s="20">
        <v>43286</v>
      </c>
      <c r="C6" s="26">
        <v>2.2211000000000002E-2</v>
      </c>
      <c r="E6"/>
    </row>
    <row r="7" spans="1:5" x14ac:dyDescent="0.2">
      <c r="A7" s="19" t="s">
        <v>92</v>
      </c>
      <c r="B7" s="32">
        <v>43287</v>
      </c>
      <c r="C7" s="26">
        <v>2.2245000000000001E-2</v>
      </c>
      <c r="E7"/>
    </row>
    <row r="8" spans="1:5" x14ac:dyDescent="0.2">
      <c r="A8" s="19" t="s">
        <v>92</v>
      </c>
      <c r="B8" s="20">
        <v>43288</v>
      </c>
      <c r="C8" s="26">
        <v>2.2259999999999999E-2</v>
      </c>
      <c r="E8"/>
    </row>
    <row r="9" spans="1:5" x14ac:dyDescent="0.2">
      <c r="A9" s="19" t="s">
        <v>92</v>
      </c>
      <c r="B9" s="32">
        <v>43289</v>
      </c>
      <c r="C9" s="26">
        <v>2.2234E-2</v>
      </c>
      <c r="E9"/>
    </row>
    <row r="10" spans="1:5" x14ac:dyDescent="0.2">
      <c r="A10" s="19" t="s">
        <v>92</v>
      </c>
      <c r="B10" s="20">
        <v>43290</v>
      </c>
      <c r="C10" s="26">
        <v>2.2313E-2</v>
      </c>
      <c r="E10"/>
    </row>
    <row r="11" spans="1:5" x14ac:dyDescent="0.2">
      <c r="A11" s="19" t="s">
        <v>92</v>
      </c>
      <c r="B11" s="32">
        <v>43291</v>
      </c>
      <c r="C11" s="26">
        <v>2.2584E-2</v>
      </c>
      <c r="E11"/>
    </row>
    <row r="12" spans="1:5" x14ac:dyDescent="0.2">
      <c r="A12" s="19" t="s">
        <v>92</v>
      </c>
      <c r="B12" s="20">
        <v>43292</v>
      </c>
      <c r="C12" s="26">
        <v>2.2825999999999999E-2</v>
      </c>
      <c r="E12"/>
    </row>
    <row r="13" spans="1:5" x14ac:dyDescent="0.2">
      <c r="A13" s="19" t="s">
        <v>92</v>
      </c>
      <c r="B13" s="32">
        <v>43293</v>
      </c>
      <c r="C13" s="26">
        <v>2.2519000000000001E-2</v>
      </c>
      <c r="E13"/>
    </row>
    <row r="14" spans="1:5" x14ac:dyDescent="0.2">
      <c r="A14" s="19" t="s">
        <v>92</v>
      </c>
      <c r="B14" s="20">
        <v>43294</v>
      </c>
      <c r="C14" s="26">
        <v>2.2166999999999999E-2</v>
      </c>
      <c r="E14"/>
    </row>
    <row r="15" spans="1:5" x14ac:dyDescent="0.2">
      <c r="A15" s="19" t="s">
        <v>92</v>
      </c>
      <c r="B15" s="32">
        <v>43295</v>
      </c>
      <c r="C15" s="26">
        <v>2.2022E-2</v>
      </c>
      <c r="E15"/>
    </row>
    <row r="16" spans="1:5" x14ac:dyDescent="0.2">
      <c r="A16" s="19" t="s">
        <v>92</v>
      </c>
      <c r="B16" s="20">
        <v>43296</v>
      </c>
      <c r="C16" s="26">
        <v>2.2008E-2</v>
      </c>
      <c r="E16"/>
    </row>
    <row r="17" spans="1:5" x14ac:dyDescent="0.2">
      <c r="A17" s="19" t="s">
        <v>92</v>
      </c>
      <c r="B17" s="32">
        <v>43297</v>
      </c>
      <c r="C17" s="26">
        <v>2.2263999999999999E-2</v>
      </c>
      <c r="E17"/>
    </row>
    <row r="18" spans="1:5" x14ac:dyDescent="0.2">
      <c r="A18" s="19" t="s">
        <v>92</v>
      </c>
      <c r="B18" s="20">
        <v>43298</v>
      </c>
      <c r="C18" s="26">
        <v>2.2307E-2</v>
      </c>
      <c r="E18"/>
    </row>
    <row r="19" spans="1:5" x14ac:dyDescent="0.2">
      <c r="A19" s="19" t="s">
        <v>92</v>
      </c>
      <c r="B19" s="32">
        <v>43299</v>
      </c>
      <c r="C19" s="26">
        <v>2.1947999999999999E-2</v>
      </c>
      <c r="E19"/>
    </row>
    <row r="20" spans="1:5" x14ac:dyDescent="0.2">
      <c r="A20" s="19" t="s">
        <v>92</v>
      </c>
      <c r="B20" s="20">
        <v>43300</v>
      </c>
      <c r="C20" s="26">
        <v>2.2144E-2</v>
      </c>
      <c r="E20"/>
    </row>
    <row r="21" spans="1:5" x14ac:dyDescent="0.2">
      <c r="A21" s="19" t="s">
        <v>92</v>
      </c>
      <c r="B21" s="32">
        <v>43301</v>
      </c>
      <c r="C21" s="26">
        <v>2.2280000000000001E-2</v>
      </c>
      <c r="E21"/>
    </row>
    <row r="22" spans="1:5" x14ac:dyDescent="0.2">
      <c r="A22" s="19" t="s">
        <v>92</v>
      </c>
      <c r="B22" s="20">
        <v>43302</v>
      </c>
      <c r="C22" s="26">
        <v>2.1985000000000001E-2</v>
      </c>
      <c r="E22"/>
    </row>
    <row r="23" spans="1:5" x14ac:dyDescent="0.2">
      <c r="A23" s="19" t="s">
        <v>92</v>
      </c>
      <c r="B23" s="32">
        <v>43303</v>
      </c>
      <c r="C23" s="26">
        <v>2.1994E-2</v>
      </c>
      <c r="E23"/>
    </row>
    <row r="24" spans="1:5" x14ac:dyDescent="0.2">
      <c r="A24" s="19" t="s">
        <v>92</v>
      </c>
      <c r="B24" s="20">
        <v>43304</v>
      </c>
      <c r="C24" s="26">
        <v>2.2217000000000001E-2</v>
      </c>
      <c r="E24"/>
    </row>
    <row r="25" spans="1:5" x14ac:dyDescent="0.2">
      <c r="A25" s="19" t="s">
        <v>92</v>
      </c>
      <c r="B25" s="32">
        <v>43305</v>
      </c>
      <c r="C25" s="26">
        <v>2.2157E-2</v>
      </c>
      <c r="E25"/>
    </row>
    <row r="26" spans="1:5" x14ac:dyDescent="0.2">
      <c r="A26" s="19" t="s">
        <v>92</v>
      </c>
      <c r="B26" s="20">
        <v>43306</v>
      </c>
      <c r="C26" s="26">
        <v>2.2217000000000001E-2</v>
      </c>
      <c r="E26"/>
    </row>
    <row r="27" spans="1:5" x14ac:dyDescent="0.2">
      <c r="A27" s="19" t="s">
        <v>92</v>
      </c>
      <c r="B27" s="32">
        <v>43307</v>
      </c>
      <c r="C27" s="26">
        <v>2.2287999999999999E-2</v>
      </c>
      <c r="E27"/>
    </row>
    <row r="28" spans="1:5" x14ac:dyDescent="0.2">
      <c r="A28" s="19" t="s">
        <v>92</v>
      </c>
      <c r="B28" s="20">
        <v>43308</v>
      </c>
      <c r="C28" s="26">
        <v>2.2137E-2</v>
      </c>
      <c r="E28"/>
    </row>
    <row r="29" spans="1:5" x14ac:dyDescent="0.2">
      <c r="A29" s="19" t="s">
        <v>92</v>
      </c>
      <c r="B29" s="32">
        <v>43309</v>
      </c>
      <c r="C29" s="26">
        <v>2.1989999999999999E-2</v>
      </c>
      <c r="E29"/>
    </row>
    <row r="30" spans="1:5" x14ac:dyDescent="0.2">
      <c r="A30" s="19" t="s">
        <v>92</v>
      </c>
      <c r="B30" s="20">
        <v>43310</v>
      </c>
      <c r="C30" s="26">
        <v>2.1958999999999999E-2</v>
      </c>
      <c r="E30"/>
    </row>
    <row r="31" spans="1:5" x14ac:dyDescent="0.2">
      <c r="A31" s="19" t="s">
        <v>92</v>
      </c>
      <c r="B31" s="32">
        <v>43311</v>
      </c>
      <c r="C31" s="26">
        <v>2.2123E-2</v>
      </c>
      <c r="E31"/>
    </row>
    <row r="32" spans="1:5" x14ac:dyDescent="0.2">
      <c r="A32" s="19" t="s">
        <v>92</v>
      </c>
      <c r="B32" s="20">
        <v>43312</v>
      </c>
      <c r="C32" s="26">
        <v>2.2058000000000001E-2</v>
      </c>
      <c r="D32" s="24">
        <f>SUM(C2:C32)/31</f>
        <v>2.2181645161290321E-2</v>
      </c>
      <c r="E32">
        <f>D32/3.6</f>
        <v>6.1615681003584222E-3</v>
      </c>
    </row>
    <row r="33" spans="1:5" x14ac:dyDescent="0.2">
      <c r="A33" s="19" t="s">
        <v>92</v>
      </c>
      <c r="B33" s="32">
        <v>43313</v>
      </c>
      <c r="C33" s="27">
        <v>2.2078E-2</v>
      </c>
      <c r="E33"/>
    </row>
    <row r="34" spans="1:5" x14ac:dyDescent="0.2">
      <c r="A34" s="19" t="s">
        <v>92</v>
      </c>
      <c r="B34" s="20">
        <v>43314</v>
      </c>
      <c r="C34" s="27">
        <v>2.1991E-2</v>
      </c>
      <c r="E34"/>
    </row>
    <row r="35" spans="1:5" x14ac:dyDescent="0.2">
      <c r="A35" s="19" t="s">
        <v>92</v>
      </c>
      <c r="B35" s="32">
        <v>43315</v>
      </c>
      <c r="C35" s="27">
        <v>2.2102E-2</v>
      </c>
      <c r="E35"/>
    </row>
    <row r="36" spans="1:5" x14ac:dyDescent="0.2">
      <c r="A36" s="19" t="s">
        <v>92</v>
      </c>
      <c r="B36" s="20">
        <v>43316</v>
      </c>
      <c r="C36" s="27">
        <v>2.2248E-2</v>
      </c>
      <c r="E36"/>
    </row>
    <row r="37" spans="1:5" x14ac:dyDescent="0.2">
      <c r="A37" s="19" t="s">
        <v>92</v>
      </c>
      <c r="B37" s="32">
        <v>43317</v>
      </c>
      <c r="C37" s="27">
        <v>2.2315000000000002E-2</v>
      </c>
      <c r="E37"/>
    </row>
    <row r="38" spans="1:5" x14ac:dyDescent="0.2">
      <c r="A38" s="19" t="s">
        <v>92</v>
      </c>
      <c r="B38" s="20">
        <v>43318</v>
      </c>
      <c r="C38" s="27">
        <v>2.2592000000000001E-2</v>
      </c>
      <c r="E38"/>
    </row>
    <row r="39" spans="1:5" x14ac:dyDescent="0.2">
      <c r="A39" s="19" t="s">
        <v>92</v>
      </c>
      <c r="B39" s="32">
        <v>43319</v>
      </c>
      <c r="C39" s="27">
        <v>2.2499000000000002E-2</v>
      </c>
      <c r="E39"/>
    </row>
    <row r="40" spans="1:5" x14ac:dyDescent="0.2">
      <c r="A40" s="19" t="s">
        <v>92</v>
      </c>
      <c r="B40" s="20">
        <v>43320</v>
      </c>
      <c r="C40" s="27">
        <v>2.2717000000000001E-2</v>
      </c>
      <c r="E40"/>
    </row>
    <row r="41" spans="1:5" x14ac:dyDescent="0.2">
      <c r="A41" s="19" t="s">
        <v>92</v>
      </c>
      <c r="B41" s="32">
        <v>43321</v>
      </c>
      <c r="C41" s="27">
        <v>2.2697999999999999E-2</v>
      </c>
      <c r="E41"/>
    </row>
    <row r="42" spans="1:5" x14ac:dyDescent="0.2">
      <c r="A42" s="19" t="s">
        <v>92</v>
      </c>
      <c r="B42" s="20">
        <v>43322</v>
      </c>
      <c r="C42" s="27">
        <v>2.2623000000000001E-2</v>
      </c>
      <c r="E42"/>
    </row>
    <row r="43" spans="1:5" x14ac:dyDescent="0.2">
      <c r="A43" s="19" t="s">
        <v>92</v>
      </c>
      <c r="B43" s="32">
        <v>43323</v>
      </c>
      <c r="C43" s="27">
        <v>2.2686999999999999E-2</v>
      </c>
      <c r="E43"/>
    </row>
    <row r="44" spans="1:5" x14ac:dyDescent="0.2">
      <c r="A44" s="19" t="s">
        <v>92</v>
      </c>
      <c r="B44" s="20">
        <v>43324</v>
      </c>
      <c r="C44" s="27">
        <v>2.2645999999999999E-2</v>
      </c>
      <c r="E44"/>
    </row>
    <row r="45" spans="1:5" x14ac:dyDescent="0.2">
      <c r="A45" s="19" t="s">
        <v>92</v>
      </c>
      <c r="B45" s="32">
        <v>43325</v>
      </c>
      <c r="C45" s="27">
        <v>2.3251999999999998E-2</v>
      </c>
      <c r="E45"/>
    </row>
    <row r="46" spans="1:5" x14ac:dyDescent="0.2">
      <c r="A46" s="19" t="s">
        <v>92</v>
      </c>
      <c r="B46" s="20">
        <v>43326</v>
      </c>
      <c r="C46" s="27">
        <v>2.3465E-2</v>
      </c>
      <c r="E46"/>
    </row>
    <row r="47" spans="1:5" x14ac:dyDescent="0.2">
      <c r="A47" s="19" t="s">
        <v>92</v>
      </c>
      <c r="B47" s="32">
        <v>43327</v>
      </c>
      <c r="C47" s="27">
        <v>2.3765999999999999E-2</v>
      </c>
      <c r="E47"/>
    </row>
    <row r="48" spans="1:5" x14ac:dyDescent="0.2">
      <c r="A48" s="19" t="s">
        <v>92</v>
      </c>
      <c r="B48" s="20">
        <v>43328</v>
      </c>
      <c r="C48" s="27">
        <v>2.3432999999999999E-2</v>
      </c>
      <c r="E48"/>
    </row>
    <row r="49" spans="1:5" x14ac:dyDescent="0.2">
      <c r="A49" s="19" t="s">
        <v>92</v>
      </c>
      <c r="B49" s="32">
        <v>43329</v>
      </c>
      <c r="C49" s="27">
        <v>2.3736E-2</v>
      </c>
      <c r="E49"/>
    </row>
    <row r="50" spans="1:5" x14ac:dyDescent="0.2">
      <c r="A50" s="19" t="s">
        <v>92</v>
      </c>
      <c r="B50" s="20">
        <v>43330</v>
      </c>
      <c r="C50" s="27">
        <v>2.3959000000000001E-2</v>
      </c>
      <c r="E50"/>
    </row>
    <row r="51" spans="1:5" x14ac:dyDescent="0.2">
      <c r="A51" s="19" t="s">
        <v>92</v>
      </c>
      <c r="B51" s="32">
        <v>43331</v>
      </c>
      <c r="C51" s="27">
        <v>2.3969000000000001E-2</v>
      </c>
      <c r="E51"/>
    </row>
    <row r="52" spans="1:5" x14ac:dyDescent="0.2">
      <c r="A52" s="19" t="s">
        <v>92</v>
      </c>
      <c r="B52" s="20">
        <v>43332</v>
      </c>
      <c r="C52" s="27">
        <v>2.3963000000000002E-2</v>
      </c>
      <c r="E52"/>
    </row>
    <row r="53" spans="1:5" x14ac:dyDescent="0.2">
      <c r="A53" s="19" t="s">
        <v>92</v>
      </c>
      <c r="B53" s="32">
        <v>43333</v>
      </c>
      <c r="C53" s="27">
        <v>2.4080000000000001E-2</v>
      </c>
      <c r="E53"/>
    </row>
    <row r="54" spans="1:5" x14ac:dyDescent="0.2">
      <c r="A54" s="19" t="s">
        <v>92</v>
      </c>
      <c r="B54" s="20">
        <v>43334</v>
      </c>
      <c r="C54" s="27">
        <v>2.4528000000000001E-2</v>
      </c>
      <c r="E54"/>
    </row>
    <row r="55" spans="1:5" x14ac:dyDescent="0.2">
      <c r="A55" s="19" t="s">
        <v>92</v>
      </c>
      <c r="B55" s="32">
        <v>43335</v>
      </c>
      <c r="C55" s="27">
        <v>2.4625000000000001E-2</v>
      </c>
      <c r="E55"/>
    </row>
    <row r="56" spans="1:5" x14ac:dyDescent="0.2">
      <c r="A56" s="19" t="s">
        <v>92</v>
      </c>
      <c r="B56" s="20">
        <v>43336</v>
      </c>
      <c r="C56" s="27">
        <v>2.4804E-2</v>
      </c>
      <c r="E56"/>
    </row>
    <row r="57" spans="1:5" x14ac:dyDescent="0.2">
      <c r="A57" s="19" t="s">
        <v>92</v>
      </c>
      <c r="B57" s="32">
        <v>43337</v>
      </c>
      <c r="C57" s="27">
        <v>2.4872999999999999E-2</v>
      </c>
      <c r="E57"/>
    </row>
    <row r="58" spans="1:5" x14ac:dyDescent="0.2">
      <c r="A58" s="19" t="s">
        <v>92</v>
      </c>
      <c r="B58" s="20">
        <v>43338</v>
      </c>
      <c r="C58" s="27">
        <v>2.4868999999999999E-2</v>
      </c>
      <c r="E58"/>
    </row>
    <row r="59" spans="1:5" x14ac:dyDescent="0.2">
      <c r="A59" s="19" t="s">
        <v>92</v>
      </c>
      <c r="B59" s="32">
        <v>43339</v>
      </c>
      <c r="C59" s="27">
        <v>2.5191000000000002E-2</v>
      </c>
      <c r="E59"/>
    </row>
    <row r="60" spans="1:5" x14ac:dyDescent="0.2">
      <c r="A60" s="19" t="s">
        <v>92</v>
      </c>
      <c r="B60" s="20">
        <v>43340</v>
      </c>
      <c r="C60" s="27">
        <v>2.5559999999999999E-2</v>
      </c>
      <c r="E60"/>
    </row>
    <row r="61" spans="1:5" x14ac:dyDescent="0.2">
      <c r="A61" s="19" t="s">
        <v>92</v>
      </c>
      <c r="B61" s="32">
        <v>43341</v>
      </c>
      <c r="C61" s="27">
        <v>2.5701999999999999E-2</v>
      </c>
      <c r="E61"/>
    </row>
    <row r="62" spans="1:5" x14ac:dyDescent="0.2">
      <c r="A62" s="19" t="s">
        <v>92</v>
      </c>
      <c r="B62" s="20">
        <v>43342</v>
      </c>
      <c r="C62" s="27">
        <v>2.6074E-2</v>
      </c>
      <c r="E62"/>
    </row>
    <row r="63" spans="1:5" x14ac:dyDescent="0.2">
      <c r="A63" s="19" t="s">
        <v>92</v>
      </c>
      <c r="B63" s="32">
        <v>43343</v>
      </c>
      <c r="C63" s="27">
        <v>2.6527999999999999E-2</v>
      </c>
      <c r="D63" s="24">
        <f>SUM(C33:C63)/31</f>
        <v>2.3728161290322587E-2</v>
      </c>
      <c r="E63">
        <f>D63/3.6</f>
        <v>6.5911559139784958E-3</v>
      </c>
    </row>
    <row r="64" spans="1:5" x14ac:dyDescent="0.2">
      <c r="A64" s="19" t="s">
        <v>92</v>
      </c>
      <c r="B64" s="20">
        <v>43344</v>
      </c>
      <c r="C64" s="26">
        <v>2.6009999999999998E-2</v>
      </c>
      <c r="E64"/>
    </row>
    <row r="65" spans="1:5" x14ac:dyDescent="0.2">
      <c r="A65" s="19" t="s">
        <v>92</v>
      </c>
      <c r="B65" s="32">
        <v>43345</v>
      </c>
      <c r="C65" s="26">
        <v>2.5963E-2</v>
      </c>
      <c r="E65"/>
    </row>
    <row r="66" spans="1:5" x14ac:dyDescent="0.2">
      <c r="A66" s="19" t="s">
        <v>92</v>
      </c>
      <c r="B66" s="20">
        <v>43346</v>
      </c>
      <c r="C66" s="26">
        <v>2.6165000000000001E-2</v>
      </c>
      <c r="E66"/>
    </row>
    <row r="67" spans="1:5" x14ac:dyDescent="0.2">
      <c r="A67" s="19" t="s">
        <v>92</v>
      </c>
      <c r="B67" s="32">
        <v>43347</v>
      </c>
      <c r="C67" s="26">
        <v>2.6452E-2</v>
      </c>
      <c r="E67"/>
    </row>
    <row r="68" spans="1:5" x14ac:dyDescent="0.2">
      <c r="A68" s="19" t="s">
        <v>92</v>
      </c>
      <c r="B68" s="20">
        <v>43348</v>
      </c>
      <c r="C68" s="26">
        <v>2.6956999999999998E-2</v>
      </c>
      <c r="E68"/>
    </row>
    <row r="69" spans="1:5" x14ac:dyDescent="0.2">
      <c r="A69" s="19" t="s">
        <v>92</v>
      </c>
      <c r="B69" s="32">
        <v>43349</v>
      </c>
      <c r="C69" s="26">
        <v>2.7108E-2</v>
      </c>
      <c r="E69"/>
    </row>
    <row r="70" spans="1:5" x14ac:dyDescent="0.2">
      <c r="A70" s="19" t="s">
        <v>92</v>
      </c>
      <c r="B70" s="20">
        <v>43350</v>
      </c>
      <c r="C70" s="26">
        <v>2.7664999999999999E-2</v>
      </c>
      <c r="E70"/>
    </row>
    <row r="71" spans="1:5" x14ac:dyDescent="0.2">
      <c r="A71" s="19" t="s">
        <v>92</v>
      </c>
      <c r="B71" s="32">
        <v>43351</v>
      </c>
      <c r="C71" s="26">
        <v>2.8098000000000001E-2</v>
      </c>
      <c r="E71"/>
    </row>
    <row r="72" spans="1:5" x14ac:dyDescent="0.2">
      <c r="A72" s="19" t="s">
        <v>92</v>
      </c>
      <c r="B72" s="20">
        <v>43352</v>
      </c>
      <c r="C72" s="26">
        <v>2.8122999999999999E-2</v>
      </c>
      <c r="E72"/>
    </row>
    <row r="73" spans="1:5" x14ac:dyDescent="0.2">
      <c r="A73" s="19" t="s">
        <v>92</v>
      </c>
      <c r="B73" s="32">
        <v>43353</v>
      </c>
      <c r="C73" s="26">
        <v>2.8715999999999998E-2</v>
      </c>
      <c r="E73"/>
    </row>
    <row r="74" spans="1:5" x14ac:dyDescent="0.2">
      <c r="A74" s="19" t="s">
        <v>92</v>
      </c>
      <c r="B74" s="20">
        <v>43354</v>
      </c>
      <c r="C74" s="26">
        <v>2.8885000000000001E-2</v>
      </c>
      <c r="E74"/>
    </row>
    <row r="75" spans="1:5" x14ac:dyDescent="0.2">
      <c r="A75" s="19" t="s">
        <v>92</v>
      </c>
      <c r="B75" s="32">
        <v>43355</v>
      </c>
      <c r="C75" s="26">
        <v>2.8634E-2</v>
      </c>
      <c r="E75"/>
    </row>
    <row r="76" spans="1:5" x14ac:dyDescent="0.2">
      <c r="A76" s="19" t="s">
        <v>92</v>
      </c>
      <c r="B76" s="20">
        <v>43356</v>
      </c>
      <c r="C76" s="26">
        <v>2.7855999999999999E-2</v>
      </c>
      <c r="E76"/>
    </row>
    <row r="77" spans="1:5" x14ac:dyDescent="0.2">
      <c r="A77" s="19" t="s">
        <v>92</v>
      </c>
      <c r="B77" s="32">
        <v>43357</v>
      </c>
      <c r="C77" s="26">
        <v>2.7158000000000002E-2</v>
      </c>
      <c r="E77"/>
    </row>
    <row r="78" spans="1:5" x14ac:dyDescent="0.2">
      <c r="A78" s="19" t="s">
        <v>92</v>
      </c>
      <c r="B78" s="20">
        <v>43358</v>
      </c>
      <c r="C78" s="26">
        <v>2.6890000000000001E-2</v>
      </c>
      <c r="E78"/>
    </row>
    <row r="79" spans="1:5" x14ac:dyDescent="0.2">
      <c r="A79" s="19" t="s">
        <v>92</v>
      </c>
      <c r="B79" s="32">
        <v>43359</v>
      </c>
      <c r="C79" s="26">
        <v>2.6856999999999999E-2</v>
      </c>
      <c r="E79"/>
    </row>
    <row r="80" spans="1:5" x14ac:dyDescent="0.2">
      <c r="A80" s="19" t="s">
        <v>92</v>
      </c>
      <c r="B80" s="20">
        <v>43360</v>
      </c>
      <c r="C80" s="26">
        <v>2.743E-2</v>
      </c>
      <c r="E80"/>
    </row>
    <row r="81" spans="1:5" x14ac:dyDescent="0.2">
      <c r="A81" s="19" t="s">
        <v>92</v>
      </c>
      <c r="B81" s="32">
        <v>43361</v>
      </c>
      <c r="C81" s="26">
        <v>2.7775999999999999E-2</v>
      </c>
      <c r="E81"/>
    </row>
    <row r="82" spans="1:5" x14ac:dyDescent="0.2">
      <c r="A82" s="19" t="s">
        <v>92</v>
      </c>
      <c r="B82" s="20">
        <v>43362</v>
      </c>
      <c r="C82" s="26">
        <v>2.7432999999999999E-2</v>
      </c>
      <c r="E82"/>
    </row>
    <row r="83" spans="1:5" x14ac:dyDescent="0.2">
      <c r="A83" s="19" t="s">
        <v>92</v>
      </c>
      <c r="B83" s="32">
        <v>43363</v>
      </c>
      <c r="C83" s="26">
        <v>2.8046999999999999E-2</v>
      </c>
      <c r="E83"/>
    </row>
    <row r="84" spans="1:5" x14ac:dyDescent="0.2">
      <c r="A84" s="19" t="s">
        <v>92</v>
      </c>
      <c r="B84" s="20">
        <v>43364</v>
      </c>
      <c r="C84" s="26">
        <v>2.8816999999999999E-2</v>
      </c>
      <c r="E84"/>
    </row>
    <row r="85" spans="1:5" x14ac:dyDescent="0.2">
      <c r="A85" s="19" t="s">
        <v>92</v>
      </c>
      <c r="B85" s="32">
        <v>43365</v>
      </c>
      <c r="C85" s="26">
        <v>2.8601000000000001E-2</v>
      </c>
      <c r="E85"/>
    </row>
    <row r="86" spans="1:5" x14ac:dyDescent="0.2">
      <c r="A86" s="19" t="s">
        <v>92</v>
      </c>
      <c r="B86" s="20">
        <v>43366</v>
      </c>
      <c r="C86" s="26">
        <v>2.8604999999999998E-2</v>
      </c>
      <c r="E86"/>
    </row>
    <row r="87" spans="1:5" x14ac:dyDescent="0.2">
      <c r="A87" s="19" t="s">
        <v>92</v>
      </c>
      <c r="B87" s="32">
        <v>43367</v>
      </c>
      <c r="C87" s="26">
        <v>2.9415E-2</v>
      </c>
      <c r="E87"/>
    </row>
    <row r="88" spans="1:5" x14ac:dyDescent="0.2">
      <c r="A88" s="19" t="s">
        <v>92</v>
      </c>
      <c r="B88" s="20">
        <v>43368</v>
      </c>
      <c r="C88" s="26">
        <v>2.9669000000000001E-2</v>
      </c>
      <c r="E88"/>
    </row>
    <row r="89" spans="1:5" x14ac:dyDescent="0.2">
      <c r="A89" s="19" t="s">
        <v>92</v>
      </c>
      <c r="B89" s="32">
        <v>43369</v>
      </c>
      <c r="C89" s="26">
        <v>2.9304E-2</v>
      </c>
      <c r="E89"/>
    </row>
    <row r="90" spans="1:5" x14ac:dyDescent="0.2">
      <c r="A90" s="19" t="s">
        <v>92</v>
      </c>
      <c r="B90" s="20">
        <v>43370</v>
      </c>
      <c r="C90" s="26">
        <v>2.8396999999999999E-2</v>
      </c>
      <c r="E90"/>
    </row>
    <row r="91" spans="1:5" x14ac:dyDescent="0.2">
      <c r="A91" s="19" t="s">
        <v>92</v>
      </c>
      <c r="B91" s="32">
        <v>43371</v>
      </c>
      <c r="C91" s="26">
        <v>2.7817999999999999E-2</v>
      </c>
      <c r="E91"/>
    </row>
    <row r="92" spans="1:5" x14ac:dyDescent="0.2">
      <c r="A92" s="19" t="s">
        <v>92</v>
      </c>
      <c r="B92" s="20">
        <v>43372</v>
      </c>
      <c r="C92" s="26">
        <v>2.7365E-2</v>
      </c>
      <c r="E92"/>
    </row>
    <row r="93" spans="1:5" x14ac:dyDescent="0.2">
      <c r="A93" s="19" t="s">
        <v>92</v>
      </c>
      <c r="B93" s="32">
        <v>43373</v>
      </c>
      <c r="C93" s="26">
        <v>2.7352000000000001E-2</v>
      </c>
      <c r="D93" s="24">
        <f>SUM(C64:C93)/30</f>
        <v>2.7785533333333334E-2</v>
      </c>
      <c r="E93">
        <f>D93/3.6</f>
        <v>7.7182037037037037E-3</v>
      </c>
    </row>
    <row r="94" spans="1:5" x14ac:dyDescent="0.2">
      <c r="A94" s="19" t="s">
        <v>92</v>
      </c>
      <c r="B94" s="20">
        <v>43374</v>
      </c>
      <c r="C94" s="27">
        <v>2.7146E-2</v>
      </c>
      <c r="E94"/>
    </row>
    <row r="95" spans="1:5" x14ac:dyDescent="0.2">
      <c r="A95" s="19" t="s">
        <v>92</v>
      </c>
      <c r="B95" s="32">
        <v>43375</v>
      </c>
      <c r="C95" s="27">
        <v>2.6988000000000002E-2</v>
      </c>
      <c r="E95"/>
    </row>
    <row r="96" spans="1:5" x14ac:dyDescent="0.2">
      <c r="A96" s="19" t="s">
        <v>92</v>
      </c>
      <c r="B96" s="20">
        <v>43376</v>
      </c>
      <c r="C96" s="27">
        <v>2.7533999999999999E-2</v>
      </c>
      <c r="E96"/>
    </row>
    <row r="97" spans="1:5" x14ac:dyDescent="0.2">
      <c r="A97" s="19" t="s">
        <v>92</v>
      </c>
      <c r="B97" s="32">
        <v>43377</v>
      </c>
      <c r="C97" s="27">
        <v>2.6918999999999998E-2</v>
      </c>
      <c r="E97"/>
    </row>
    <row r="98" spans="1:5" x14ac:dyDescent="0.2">
      <c r="A98" s="19" t="s">
        <v>92</v>
      </c>
      <c r="B98" s="20">
        <v>43378</v>
      </c>
      <c r="C98" s="27">
        <v>2.7012999999999999E-2</v>
      </c>
      <c r="E98"/>
    </row>
    <row r="99" spans="1:5" x14ac:dyDescent="0.2">
      <c r="A99" s="19" t="s">
        <v>92</v>
      </c>
      <c r="B99" s="32">
        <v>43379</v>
      </c>
      <c r="C99" s="27">
        <v>2.6938E-2</v>
      </c>
      <c r="E99"/>
    </row>
    <row r="100" spans="1:5" x14ac:dyDescent="0.2">
      <c r="A100" s="19" t="s">
        <v>92</v>
      </c>
      <c r="B100" s="20">
        <v>43380</v>
      </c>
      <c r="C100" s="27">
        <v>2.6956000000000001E-2</v>
      </c>
      <c r="E100"/>
    </row>
    <row r="101" spans="1:5" x14ac:dyDescent="0.2">
      <c r="A101" s="19" t="s">
        <v>92</v>
      </c>
      <c r="B101" s="32">
        <v>43381</v>
      </c>
      <c r="C101" s="27">
        <v>2.7161999999999999E-2</v>
      </c>
      <c r="E101"/>
    </row>
    <row r="102" spans="1:5" x14ac:dyDescent="0.2">
      <c r="A102" s="19" t="s">
        <v>92</v>
      </c>
      <c r="B102" s="20">
        <v>43382</v>
      </c>
      <c r="C102" s="27">
        <v>2.6941E-2</v>
      </c>
      <c r="E102"/>
    </row>
    <row r="103" spans="1:5" x14ac:dyDescent="0.2">
      <c r="A103" s="19" t="s">
        <v>92</v>
      </c>
      <c r="B103" s="32">
        <v>43383</v>
      </c>
      <c r="C103" s="27">
        <v>2.6631999999999999E-2</v>
      </c>
      <c r="E103"/>
    </row>
    <row r="104" spans="1:5" x14ac:dyDescent="0.2">
      <c r="A104" s="19" t="s">
        <v>92</v>
      </c>
      <c r="B104" s="20">
        <v>43384</v>
      </c>
      <c r="C104" s="27">
        <v>2.5819999999999999E-2</v>
      </c>
      <c r="E104"/>
    </row>
    <row r="105" spans="1:5" x14ac:dyDescent="0.2">
      <c r="A105" s="19" t="s">
        <v>92</v>
      </c>
      <c r="B105" s="32">
        <v>43385</v>
      </c>
      <c r="C105" s="27">
        <v>2.4844999999999999E-2</v>
      </c>
      <c r="E105"/>
    </row>
    <row r="106" spans="1:5" x14ac:dyDescent="0.2">
      <c r="A106" s="19" t="s">
        <v>92</v>
      </c>
      <c r="B106" s="20">
        <v>43386</v>
      </c>
      <c r="C106" s="27">
        <v>2.5101999999999999E-2</v>
      </c>
      <c r="E106"/>
    </row>
    <row r="107" spans="1:5" x14ac:dyDescent="0.2">
      <c r="A107" s="19" t="s">
        <v>92</v>
      </c>
      <c r="B107" s="32">
        <v>43387</v>
      </c>
      <c r="C107" s="27">
        <v>2.5094000000000002E-2</v>
      </c>
      <c r="E107"/>
    </row>
    <row r="108" spans="1:5" x14ac:dyDescent="0.2">
      <c r="A108" s="19" t="s">
        <v>92</v>
      </c>
      <c r="B108" s="20">
        <v>43388</v>
      </c>
      <c r="C108" s="27">
        <v>2.5718000000000001E-2</v>
      </c>
      <c r="E108"/>
    </row>
    <row r="109" spans="1:5" x14ac:dyDescent="0.2">
      <c r="A109" s="19" t="s">
        <v>92</v>
      </c>
      <c r="B109" s="32">
        <v>43389</v>
      </c>
      <c r="C109" s="27">
        <v>2.613E-2</v>
      </c>
      <c r="E109"/>
    </row>
    <row r="110" spans="1:5" x14ac:dyDescent="0.2">
      <c r="A110" s="19" t="s">
        <v>92</v>
      </c>
      <c r="B110" s="20">
        <v>43390</v>
      </c>
      <c r="C110" s="27">
        <v>2.5808000000000001E-2</v>
      </c>
      <c r="E110"/>
    </row>
    <row r="111" spans="1:5" x14ac:dyDescent="0.2">
      <c r="A111" s="19" t="s">
        <v>92</v>
      </c>
      <c r="B111" s="32">
        <v>43391</v>
      </c>
      <c r="C111" s="27">
        <v>2.5149999999999999E-2</v>
      </c>
      <c r="E111"/>
    </row>
    <row r="112" spans="1:5" x14ac:dyDescent="0.2">
      <c r="A112" s="19" t="s">
        <v>92</v>
      </c>
      <c r="B112" s="20">
        <v>43392</v>
      </c>
      <c r="C112" s="27">
        <v>2.5496000000000001E-2</v>
      </c>
      <c r="E112"/>
    </row>
    <row r="113" spans="1:5" x14ac:dyDescent="0.2">
      <c r="A113" s="19" t="s">
        <v>92</v>
      </c>
      <c r="B113" s="32">
        <v>43393</v>
      </c>
      <c r="C113" s="27">
        <v>2.5950999999999998E-2</v>
      </c>
      <c r="E113"/>
    </row>
    <row r="114" spans="1:5" x14ac:dyDescent="0.2">
      <c r="A114" s="19" t="s">
        <v>92</v>
      </c>
      <c r="B114" s="20">
        <v>43394</v>
      </c>
      <c r="C114" s="27">
        <v>2.5949E-2</v>
      </c>
      <c r="E114"/>
    </row>
    <row r="115" spans="1:5" x14ac:dyDescent="0.2">
      <c r="A115" s="19" t="s">
        <v>92</v>
      </c>
      <c r="B115" s="32">
        <v>43395</v>
      </c>
      <c r="C115" s="27">
        <v>2.5784000000000001E-2</v>
      </c>
      <c r="E115"/>
    </row>
    <row r="116" spans="1:5" x14ac:dyDescent="0.2">
      <c r="A116" s="19" t="s">
        <v>92</v>
      </c>
      <c r="B116" s="20">
        <v>43396</v>
      </c>
      <c r="C116" s="27">
        <v>2.5437000000000001E-2</v>
      </c>
      <c r="E116"/>
    </row>
    <row r="117" spans="1:5" x14ac:dyDescent="0.2">
      <c r="A117" s="19" t="s">
        <v>92</v>
      </c>
      <c r="B117" s="32">
        <v>43397</v>
      </c>
      <c r="C117" s="27">
        <v>2.4736999999999999E-2</v>
      </c>
      <c r="E117"/>
    </row>
    <row r="118" spans="1:5" x14ac:dyDescent="0.2">
      <c r="A118" s="19" t="s">
        <v>92</v>
      </c>
      <c r="B118" s="20">
        <v>43398</v>
      </c>
      <c r="C118" s="27">
        <v>2.486E-2</v>
      </c>
      <c r="E118"/>
    </row>
    <row r="119" spans="1:5" x14ac:dyDescent="0.2">
      <c r="A119" s="19" t="s">
        <v>92</v>
      </c>
      <c r="B119" s="32">
        <v>43399</v>
      </c>
      <c r="C119" s="27">
        <v>2.4514000000000001E-2</v>
      </c>
      <c r="E119"/>
    </row>
    <row r="120" spans="1:5" x14ac:dyDescent="0.2">
      <c r="A120" s="19" t="s">
        <v>92</v>
      </c>
      <c r="B120" s="20">
        <v>43400</v>
      </c>
      <c r="C120" s="27">
        <v>2.419E-2</v>
      </c>
      <c r="E120"/>
    </row>
    <row r="121" spans="1:5" x14ac:dyDescent="0.2">
      <c r="A121" s="19" t="s">
        <v>92</v>
      </c>
      <c r="B121" s="32">
        <v>43401</v>
      </c>
      <c r="C121" s="27">
        <v>2.4264999999999998E-2</v>
      </c>
      <c r="E121"/>
    </row>
    <row r="122" spans="1:5" x14ac:dyDescent="0.2">
      <c r="A122" s="19" t="s">
        <v>92</v>
      </c>
      <c r="B122" s="20">
        <v>43402</v>
      </c>
      <c r="C122" s="27">
        <v>2.4656999999999998E-2</v>
      </c>
      <c r="E122"/>
    </row>
    <row r="123" spans="1:5" x14ac:dyDescent="0.2">
      <c r="A123" s="19" t="s">
        <v>92</v>
      </c>
      <c r="B123" s="32">
        <v>43403</v>
      </c>
      <c r="C123" s="27">
        <v>2.4424999999999999E-2</v>
      </c>
      <c r="E123"/>
    </row>
    <row r="124" spans="1:5" x14ac:dyDescent="0.2">
      <c r="A124" s="19" t="s">
        <v>92</v>
      </c>
      <c r="B124" s="20">
        <v>43404</v>
      </c>
      <c r="C124" s="27">
        <v>2.3952000000000001E-2</v>
      </c>
      <c r="D124" s="24">
        <f>SUM(C94:C124)/31</f>
        <v>2.5745580645161296E-2</v>
      </c>
      <c r="E124">
        <f>D124/3.6</f>
        <v>7.1515501792114708E-3</v>
      </c>
    </row>
    <row r="125" spans="1:5" x14ac:dyDescent="0.2">
      <c r="A125" s="19" t="s">
        <v>92</v>
      </c>
      <c r="B125" s="32">
        <v>43405</v>
      </c>
      <c r="C125" s="26">
        <v>2.3307999999999999E-2</v>
      </c>
      <c r="E125"/>
    </row>
    <row r="126" spans="1:5" x14ac:dyDescent="0.2">
      <c r="A126" s="19" t="s">
        <v>92</v>
      </c>
      <c r="B126" s="20">
        <v>43406</v>
      </c>
      <c r="C126" s="26">
        <v>2.3165999999999999E-2</v>
      </c>
      <c r="E126"/>
    </row>
    <row r="127" spans="1:5" x14ac:dyDescent="0.2">
      <c r="A127" s="19" t="s">
        <v>92</v>
      </c>
      <c r="B127" s="32">
        <v>43407</v>
      </c>
      <c r="C127" s="26">
        <v>2.3386000000000001E-2</v>
      </c>
      <c r="E127"/>
    </row>
    <row r="128" spans="1:5" x14ac:dyDescent="0.2">
      <c r="A128" s="19" t="s">
        <v>92</v>
      </c>
      <c r="B128" s="20">
        <v>43408</v>
      </c>
      <c r="C128" s="26">
        <v>2.3403E-2</v>
      </c>
      <c r="E128"/>
    </row>
    <row r="129" spans="1:5" x14ac:dyDescent="0.2">
      <c r="A129" s="19" t="s">
        <v>92</v>
      </c>
      <c r="B129" s="32">
        <v>43409</v>
      </c>
      <c r="C129" s="26">
        <v>2.3525999999999998E-2</v>
      </c>
      <c r="E129"/>
    </row>
    <row r="130" spans="1:5" x14ac:dyDescent="0.2">
      <c r="A130" s="19" t="s">
        <v>92</v>
      </c>
      <c r="B130" s="20">
        <v>43410</v>
      </c>
      <c r="C130" s="26">
        <v>2.3120999999999999E-2</v>
      </c>
      <c r="E130"/>
    </row>
    <row r="131" spans="1:5" x14ac:dyDescent="0.2">
      <c r="A131" s="19" t="s">
        <v>92</v>
      </c>
      <c r="B131" s="32">
        <v>43411</v>
      </c>
      <c r="C131" s="26">
        <v>2.3205E-2</v>
      </c>
      <c r="E131"/>
    </row>
    <row r="132" spans="1:5" x14ac:dyDescent="0.2">
      <c r="A132" s="19" t="s">
        <v>92</v>
      </c>
      <c r="B132" s="20">
        <v>43412</v>
      </c>
      <c r="C132" s="26">
        <v>2.4142E-2</v>
      </c>
      <c r="E132"/>
    </row>
    <row r="133" spans="1:5" x14ac:dyDescent="0.2">
      <c r="A133" s="19" t="s">
        <v>92</v>
      </c>
      <c r="B133" s="32">
        <v>43413</v>
      </c>
      <c r="C133" s="26">
        <v>2.4355000000000002E-2</v>
      </c>
      <c r="E133"/>
    </row>
    <row r="134" spans="1:5" x14ac:dyDescent="0.2">
      <c r="A134" s="19" t="s">
        <v>92</v>
      </c>
      <c r="B134" s="20">
        <v>43414</v>
      </c>
      <c r="C134" s="26">
        <v>2.3883999999999999E-2</v>
      </c>
      <c r="E134"/>
    </row>
    <row r="135" spans="1:5" x14ac:dyDescent="0.2">
      <c r="A135" s="19" t="s">
        <v>92</v>
      </c>
      <c r="B135" s="32">
        <v>43415</v>
      </c>
      <c r="C135" s="26">
        <v>2.3857E-2</v>
      </c>
      <c r="E135"/>
    </row>
    <row r="136" spans="1:5" x14ac:dyDescent="0.2">
      <c r="A136" s="19" t="s">
        <v>92</v>
      </c>
      <c r="B136" s="20">
        <v>43416</v>
      </c>
      <c r="C136" s="26">
        <v>2.4681000000000002E-2</v>
      </c>
      <c r="E136"/>
    </row>
    <row r="137" spans="1:5" x14ac:dyDescent="0.2">
      <c r="A137" s="19" t="s">
        <v>92</v>
      </c>
      <c r="B137" s="32">
        <v>43417</v>
      </c>
      <c r="C137" s="26">
        <v>2.5437999999999999E-2</v>
      </c>
      <c r="E137"/>
    </row>
    <row r="138" spans="1:5" x14ac:dyDescent="0.2">
      <c r="A138" s="19" t="s">
        <v>92</v>
      </c>
      <c r="B138" s="20">
        <v>43418</v>
      </c>
      <c r="C138" s="26">
        <v>2.6016000000000001E-2</v>
      </c>
      <c r="E138"/>
    </row>
    <row r="139" spans="1:5" x14ac:dyDescent="0.2">
      <c r="A139" s="19" t="s">
        <v>92</v>
      </c>
      <c r="B139" s="32">
        <v>43419</v>
      </c>
      <c r="C139" s="26">
        <v>2.6279E-2</v>
      </c>
      <c r="E139"/>
    </row>
    <row r="140" spans="1:5" x14ac:dyDescent="0.2">
      <c r="A140" s="19" t="s">
        <v>92</v>
      </c>
      <c r="B140" s="20">
        <v>43420</v>
      </c>
      <c r="C140" s="26">
        <v>2.64E-2</v>
      </c>
      <c r="E140"/>
    </row>
    <row r="141" spans="1:5" x14ac:dyDescent="0.2">
      <c r="A141" s="19" t="s">
        <v>92</v>
      </c>
      <c r="B141" s="32">
        <v>43421</v>
      </c>
      <c r="C141" s="26">
        <v>2.6209E-2</v>
      </c>
      <c r="E141"/>
    </row>
    <row r="142" spans="1:5" x14ac:dyDescent="0.2">
      <c r="A142" s="19" t="s">
        <v>92</v>
      </c>
      <c r="B142" s="20">
        <v>43422</v>
      </c>
      <c r="C142" s="26">
        <v>2.6203000000000001E-2</v>
      </c>
      <c r="E142"/>
    </row>
    <row r="143" spans="1:5" x14ac:dyDescent="0.2">
      <c r="A143" s="19" t="s">
        <v>92</v>
      </c>
      <c r="B143" s="32">
        <v>43423</v>
      </c>
      <c r="C143" s="26">
        <v>2.4976000000000002E-2</v>
      </c>
      <c r="E143"/>
    </row>
    <row r="144" spans="1:5" x14ac:dyDescent="0.2">
      <c r="A144" s="19" t="s">
        <v>92</v>
      </c>
      <c r="B144" s="20">
        <v>43424</v>
      </c>
      <c r="C144" s="26">
        <v>2.427E-2</v>
      </c>
      <c r="E144"/>
    </row>
    <row r="145" spans="1:5" x14ac:dyDescent="0.2">
      <c r="A145" s="19" t="s">
        <v>92</v>
      </c>
      <c r="B145" s="32">
        <v>43425</v>
      </c>
      <c r="C145" s="26">
        <v>2.4487999999999999E-2</v>
      </c>
      <c r="E145"/>
    </row>
    <row r="146" spans="1:5" x14ac:dyDescent="0.2">
      <c r="A146" s="19" t="s">
        <v>92</v>
      </c>
      <c r="B146" s="20">
        <v>43426</v>
      </c>
      <c r="C146" s="26">
        <v>2.4479999999999998E-2</v>
      </c>
      <c r="E146"/>
    </row>
    <row r="147" spans="1:5" x14ac:dyDescent="0.2">
      <c r="A147" s="19" t="s">
        <v>92</v>
      </c>
      <c r="B147" s="32">
        <v>43427</v>
      </c>
      <c r="C147" s="26">
        <v>2.4555E-2</v>
      </c>
      <c r="E147"/>
    </row>
    <row r="148" spans="1:5" x14ac:dyDescent="0.2">
      <c r="A148" s="19" t="s">
        <v>92</v>
      </c>
      <c r="B148" s="20">
        <v>43428</v>
      </c>
      <c r="C148" s="26">
        <v>2.4822E-2</v>
      </c>
      <c r="E148"/>
    </row>
    <row r="149" spans="1:5" x14ac:dyDescent="0.2">
      <c r="A149" s="19" t="s">
        <v>92</v>
      </c>
      <c r="B149" s="32">
        <v>43429</v>
      </c>
      <c r="C149" s="26">
        <v>2.4805000000000001E-2</v>
      </c>
      <c r="E149"/>
    </row>
    <row r="150" spans="1:5" x14ac:dyDescent="0.2">
      <c r="A150" s="19" t="s">
        <v>92</v>
      </c>
      <c r="B150" s="20">
        <v>43430</v>
      </c>
      <c r="C150" s="26">
        <v>2.4539999999999999E-2</v>
      </c>
      <c r="E150"/>
    </row>
    <row r="151" spans="1:5" x14ac:dyDescent="0.2">
      <c r="A151" s="19" t="s">
        <v>92</v>
      </c>
      <c r="B151" s="32">
        <v>43431</v>
      </c>
      <c r="C151" s="26">
        <v>2.4396999999999999E-2</v>
      </c>
      <c r="E151"/>
    </row>
    <row r="152" spans="1:5" x14ac:dyDescent="0.2">
      <c r="A152" s="19" t="s">
        <v>92</v>
      </c>
      <c r="B152" s="20">
        <v>43432</v>
      </c>
      <c r="C152" s="26">
        <v>2.4853E-2</v>
      </c>
      <c r="E152"/>
    </row>
    <row r="153" spans="1:5" x14ac:dyDescent="0.2">
      <c r="A153" s="19" t="s">
        <v>92</v>
      </c>
      <c r="B153" s="32">
        <v>43433</v>
      </c>
      <c r="C153" s="26">
        <v>2.4268999999999999E-2</v>
      </c>
      <c r="E153"/>
    </row>
    <row r="154" spans="1:5" x14ac:dyDescent="0.2">
      <c r="A154" s="19" t="s">
        <v>92</v>
      </c>
      <c r="B154" s="20">
        <v>43434</v>
      </c>
      <c r="C154" s="26">
        <v>2.4427000000000001E-2</v>
      </c>
      <c r="D154" s="24">
        <f>SUM(C125:C154)/30</f>
        <v>2.451536666666666E-2</v>
      </c>
      <c r="E154">
        <f>D154/3.6</f>
        <v>6.8098240740740723E-3</v>
      </c>
    </row>
    <row r="155" spans="1:5" x14ac:dyDescent="0.2">
      <c r="A155" s="19" t="s">
        <v>92</v>
      </c>
      <c r="B155" s="32">
        <v>43435</v>
      </c>
      <c r="C155" s="27">
        <v>2.4126999999999999E-2</v>
      </c>
      <c r="E155"/>
    </row>
    <row r="156" spans="1:5" x14ac:dyDescent="0.2">
      <c r="A156" s="19" t="s">
        <v>92</v>
      </c>
      <c r="B156" s="20">
        <v>43436</v>
      </c>
      <c r="C156" s="27">
        <v>2.4086E-2</v>
      </c>
      <c r="E156"/>
    </row>
    <row r="157" spans="1:5" x14ac:dyDescent="0.2">
      <c r="A157" s="19" t="s">
        <v>92</v>
      </c>
      <c r="B157" s="32">
        <v>43437</v>
      </c>
      <c r="C157" s="27">
        <v>2.4501999999999999E-2</v>
      </c>
      <c r="E157"/>
    </row>
    <row r="158" spans="1:5" x14ac:dyDescent="0.2">
      <c r="A158" s="19" t="s">
        <v>92</v>
      </c>
      <c r="B158" s="20">
        <v>43438</v>
      </c>
      <c r="C158" s="27">
        <v>2.4708999999999998E-2</v>
      </c>
      <c r="E158"/>
    </row>
    <row r="159" spans="1:5" x14ac:dyDescent="0.2">
      <c r="A159" s="19" t="s">
        <v>92</v>
      </c>
      <c r="B159" s="32">
        <v>43439</v>
      </c>
      <c r="C159" s="27">
        <v>2.4131E-2</v>
      </c>
      <c r="E159"/>
    </row>
    <row r="160" spans="1:5" x14ac:dyDescent="0.2">
      <c r="A160" s="19" t="s">
        <v>92</v>
      </c>
      <c r="B160" s="20">
        <v>43440</v>
      </c>
      <c r="C160" s="27">
        <v>2.3553999999999999E-2</v>
      </c>
      <c r="E160"/>
    </row>
    <row r="161" spans="1:5" x14ac:dyDescent="0.2">
      <c r="A161" s="19" t="s">
        <v>92</v>
      </c>
      <c r="B161" s="32">
        <v>43441</v>
      </c>
      <c r="C161" s="27">
        <v>2.2721999999999999E-2</v>
      </c>
      <c r="E161"/>
    </row>
    <row r="162" spans="1:5" x14ac:dyDescent="0.2">
      <c r="A162" s="19" t="s">
        <v>92</v>
      </c>
      <c r="B162" s="20">
        <v>43442</v>
      </c>
      <c r="C162" s="27">
        <v>2.2282E-2</v>
      </c>
      <c r="E162"/>
    </row>
    <row r="163" spans="1:5" x14ac:dyDescent="0.2">
      <c r="A163" s="19" t="s">
        <v>92</v>
      </c>
      <c r="B163" s="32">
        <v>43443</v>
      </c>
      <c r="C163" s="27">
        <v>2.2304000000000001E-2</v>
      </c>
      <c r="E163"/>
    </row>
    <row r="164" spans="1:5" x14ac:dyDescent="0.2">
      <c r="A164" s="19" t="s">
        <v>92</v>
      </c>
      <c r="B164" s="20">
        <v>43444</v>
      </c>
      <c r="C164" s="27">
        <v>2.3174E-2</v>
      </c>
      <c r="E164"/>
    </row>
    <row r="165" spans="1:5" x14ac:dyDescent="0.2">
      <c r="A165" s="19" t="s">
        <v>92</v>
      </c>
      <c r="B165" s="32">
        <v>43445</v>
      </c>
      <c r="C165" s="27">
        <v>2.3077E-2</v>
      </c>
      <c r="E165"/>
    </row>
    <row r="166" spans="1:5" x14ac:dyDescent="0.2">
      <c r="A166" s="19" t="s">
        <v>92</v>
      </c>
      <c r="B166" s="20">
        <v>43446</v>
      </c>
      <c r="C166" s="27">
        <v>2.3488999999999999E-2</v>
      </c>
      <c r="E166"/>
    </row>
    <row r="167" spans="1:5" x14ac:dyDescent="0.2">
      <c r="A167" s="19" t="s">
        <v>92</v>
      </c>
      <c r="B167" s="32">
        <v>43447</v>
      </c>
      <c r="C167" s="27">
        <v>2.393E-2</v>
      </c>
      <c r="E167"/>
    </row>
    <row r="168" spans="1:5" x14ac:dyDescent="0.2">
      <c r="A168" s="19" t="s">
        <v>92</v>
      </c>
      <c r="B168" s="20">
        <v>43448</v>
      </c>
      <c r="C168" s="27">
        <v>2.4230999999999999E-2</v>
      </c>
      <c r="E168"/>
    </row>
    <row r="169" spans="1:5" x14ac:dyDescent="0.2">
      <c r="A169" s="19" t="s">
        <v>92</v>
      </c>
      <c r="B169" s="32">
        <v>43449</v>
      </c>
      <c r="C169" s="27">
        <v>2.4551E-2</v>
      </c>
      <c r="E169"/>
    </row>
    <row r="170" spans="1:5" x14ac:dyDescent="0.2">
      <c r="A170" s="19" t="s">
        <v>92</v>
      </c>
      <c r="B170" s="20">
        <v>43450</v>
      </c>
      <c r="C170" s="27">
        <v>2.4538000000000001E-2</v>
      </c>
      <c r="E170"/>
    </row>
    <row r="171" spans="1:5" x14ac:dyDescent="0.2">
      <c r="A171" s="19" t="s">
        <v>92</v>
      </c>
      <c r="B171" s="32">
        <v>43451</v>
      </c>
      <c r="C171" s="27">
        <v>2.4733000000000002E-2</v>
      </c>
      <c r="E171"/>
    </row>
    <row r="172" spans="1:5" x14ac:dyDescent="0.2">
      <c r="A172" s="19" t="s">
        <v>92</v>
      </c>
      <c r="B172" s="20">
        <v>43452</v>
      </c>
      <c r="C172" s="27">
        <v>2.4513E-2</v>
      </c>
      <c r="E172"/>
    </row>
    <row r="173" spans="1:5" x14ac:dyDescent="0.2">
      <c r="A173" s="19" t="s">
        <v>92</v>
      </c>
      <c r="B173" s="32">
        <v>43453</v>
      </c>
      <c r="C173" s="27">
        <v>2.3968E-2</v>
      </c>
      <c r="E173"/>
    </row>
    <row r="174" spans="1:5" x14ac:dyDescent="0.2">
      <c r="A174" s="19" t="s">
        <v>92</v>
      </c>
      <c r="B174" s="20">
        <v>43454</v>
      </c>
      <c r="C174" s="27">
        <v>2.4156E-2</v>
      </c>
      <c r="E174"/>
    </row>
    <row r="175" spans="1:5" x14ac:dyDescent="0.2">
      <c r="A175" s="19" t="s">
        <v>92</v>
      </c>
      <c r="B175" s="32">
        <v>43455</v>
      </c>
      <c r="C175" s="27">
        <v>2.4267E-2</v>
      </c>
      <c r="E175"/>
    </row>
    <row r="176" spans="1:5" x14ac:dyDescent="0.2">
      <c r="A176" s="19" t="s">
        <v>92</v>
      </c>
      <c r="B176" s="20">
        <v>43456</v>
      </c>
      <c r="C176" s="27">
        <v>2.4375000000000001E-2</v>
      </c>
      <c r="E176"/>
    </row>
    <row r="177" spans="1:5" x14ac:dyDescent="0.2">
      <c r="A177" s="19" t="s">
        <v>92</v>
      </c>
      <c r="B177" s="32">
        <v>43457</v>
      </c>
      <c r="C177" s="27">
        <v>2.4486999999999998E-2</v>
      </c>
      <c r="E177"/>
    </row>
    <row r="178" spans="1:5" x14ac:dyDescent="0.2">
      <c r="A178" s="19" t="s">
        <v>92</v>
      </c>
      <c r="B178" s="20">
        <v>43458</v>
      </c>
      <c r="C178" s="27">
        <v>2.477E-2</v>
      </c>
      <c r="E178"/>
    </row>
    <row r="179" spans="1:5" x14ac:dyDescent="0.2">
      <c r="A179" s="19" t="s">
        <v>92</v>
      </c>
      <c r="B179" s="32">
        <v>43459</v>
      </c>
      <c r="C179" s="27">
        <v>2.4383999999999999E-2</v>
      </c>
      <c r="E179"/>
    </row>
    <row r="180" spans="1:5" x14ac:dyDescent="0.2">
      <c r="A180" s="19" t="s">
        <v>92</v>
      </c>
      <c r="B180" s="20">
        <v>43460</v>
      </c>
      <c r="C180" s="27">
        <v>2.4369999999999999E-2</v>
      </c>
      <c r="E180"/>
    </row>
    <row r="181" spans="1:5" x14ac:dyDescent="0.2">
      <c r="A181" s="19" t="s">
        <v>92</v>
      </c>
      <c r="B181" s="32">
        <v>43461</v>
      </c>
      <c r="C181" s="27">
        <v>2.3970999999999999E-2</v>
      </c>
      <c r="E181"/>
    </row>
    <row r="182" spans="1:5" x14ac:dyDescent="0.2">
      <c r="A182" s="19" t="s">
        <v>92</v>
      </c>
      <c r="B182" s="20">
        <v>43462</v>
      </c>
      <c r="C182" s="27">
        <v>2.3401000000000002E-2</v>
      </c>
      <c r="E182"/>
    </row>
    <row r="183" spans="1:5" x14ac:dyDescent="0.2">
      <c r="A183" s="19" t="s">
        <v>92</v>
      </c>
      <c r="B183" s="32">
        <v>43463</v>
      </c>
      <c r="C183" s="27">
        <v>2.2832000000000002E-2</v>
      </c>
      <c r="E183"/>
    </row>
    <row r="184" spans="1:5" x14ac:dyDescent="0.2">
      <c r="A184" s="19" t="s">
        <v>92</v>
      </c>
      <c r="B184" s="20">
        <v>43464</v>
      </c>
      <c r="C184" s="27">
        <v>2.2817E-2</v>
      </c>
      <c r="E184"/>
    </row>
    <row r="185" spans="1:5" x14ac:dyDescent="0.2">
      <c r="A185" s="19" t="s">
        <v>92</v>
      </c>
      <c r="B185" s="32">
        <v>43465</v>
      </c>
      <c r="C185" s="27">
        <v>2.1680000000000001E-2</v>
      </c>
      <c r="D185" s="24">
        <f>SUM(C155:C185)/31</f>
        <v>2.3810677419354834E-2</v>
      </c>
      <c r="E185">
        <f>D185/3.6</f>
        <v>6.6140770609318979E-3</v>
      </c>
    </row>
    <row r="186" spans="1:5" x14ac:dyDescent="0.2">
      <c r="A186" s="19" t="s">
        <v>92</v>
      </c>
      <c r="B186" s="20">
        <v>43466</v>
      </c>
      <c r="C186" s="26">
        <v>2.1128999999999998E-2</v>
      </c>
      <c r="E186"/>
    </row>
    <row r="187" spans="1:5" x14ac:dyDescent="0.2">
      <c r="A187" s="19" t="s">
        <v>92</v>
      </c>
      <c r="B187" s="32">
        <v>43467</v>
      </c>
      <c r="C187" s="26">
        <v>2.1458000000000001E-2</v>
      </c>
      <c r="E187"/>
    </row>
    <row r="188" spans="1:5" x14ac:dyDescent="0.2">
      <c r="A188" s="19" t="s">
        <v>92</v>
      </c>
      <c r="B188" s="20">
        <v>43468</v>
      </c>
      <c r="C188" s="26">
        <v>2.2055000000000002E-2</v>
      </c>
      <c r="E188"/>
    </row>
    <row r="189" spans="1:5" x14ac:dyDescent="0.2">
      <c r="A189" s="19" t="s">
        <v>92</v>
      </c>
      <c r="B189" s="32">
        <v>43469</v>
      </c>
      <c r="C189" s="26">
        <v>2.2055999999999999E-2</v>
      </c>
      <c r="E189"/>
    </row>
    <row r="190" spans="1:5" x14ac:dyDescent="0.2">
      <c r="A190" s="19" t="s">
        <v>92</v>
      </c>
      <c r="B190" s="20">
        <v>43470</v>
      </c>
      <c r="C190" s="26">
        <v>2.2308999999999999E-2</v>
      </c>
      <c r="E190"/>
    </row>
    <row r="191" spans="1:5" x14ac:dyDescent="0.2">
      <c r="A191" s="19" t="s">
        <v>92</v>
      </c>
      <c r="B191" s="32">
        <v>43471</v>
      </c>
      <c r="C191" s="26">
        <v>2.2297000000000001E-2</v>
      </c>
      <c r="E191"/>
    </row>
    <row r="192" spans="1:5" x14ac:dyDescent="0.2">
      <c r="A192" s="19" t="s">
        <v>92</v>
      </c>
      <c r="B192" s="20">
        <v>43472</v>
      </c>
      <c r="C192" s="26">
        <v>2.1045999999999999E-2</v>
      </c>
      <c r="E192"/>
    </row>
    <row r="193" spans="1:5" x14ac:dyDescent="0.2">
      <c r="A193" s="19" t="s">
        <v>92</v>
      </c>
      <c r="B193" s="32">
        <v>43473</v>
      </c>
      <c r="C193" s="26">
        <v>2.1089E-2</v>
      </c>
      <c r="E193"/>
    </row>
    <row r="194" spans="1:5" x14ac:dyDescent="0.2">
      <c r="A194" s="19" t="s">
        <v>92</v>
      </c>
      <c r="B194" s="20">
        <v>43474</v>
      </c>
      <c r="C194" s="26">
        <v>2.1728999999999998E-2</v>
      </c>
      <c r="E194"/>
    </row>
    <row r="195" spans="1:5" x14ac:dyDescent="0.2">
      <c r="A195" s="19" t="s">
        <v>92</v>
      </c>
      <c r="B195" s="32">
        <v>43475</v>
      </c>
      <c r="C195" s="26">
        <v>2.1593999999999999E-2</v>
      </c>
      <c r="E195"/>
    </row>
    <row r="196" spans="1:5" x14ac:dyDescent="0.2">
      <c r="A196" s="19" t="s">
        <v>92</v>
      </c>
      <c r="B196" s="20">
        <v>43476</v>
      </c>
      <c r="C196" s="26">
        <v>2.1267000000000001E-2</v>
      </c>
      <c r="E196"/>
    </row>
    <row r="197" spans="1:5" x14ac:dyDescent="0.2">
      <c r="A197" s="19" t="s">
        <v>92</v>
      </c>
      <c r="B197" s="32">
        <v>43477</v>
      </c>
      <c r="C197" s="26">
        <v>2.1566999999999999E-2</v>
      </c>
      <c r="E197"/>
    </row>
    <row r="198" spans="1:5" x14ac:dyDescent="0.2">
      <c r="A198" s="19" t="s">
        <v>92</v>
      </c>
      <c r="B198" s="20">
        <v>43478</v>
      </c>
      <c r="C198" s="26">
        <v>2.1545000000000002E-2</v>
      </c>
      <c r="E198"/>
    </row>
    <row r="199" spans="1:5" x14ac:dyDescent="0.2">
      <c r="A199" s="19" t="s">
        <v>92</v>
      </c>
      <c r="B199" s="32">
        <v>43479</v>
      </c>
      <c r="C199" s="26">
        <v>2.1430000000000001E-2</v>
      </c>
      <c r="E199"/>
    </row>
    <row r="200" spans="1:5" x14ac:dyDescent="0.2">
      <c r="A200" s="19" t="s">
        <v>92</v>
      </c>
      <c r="B200" s="20">
        <v>43480</v>
      </c>
      <c r="C200" s="26">
        <v>2.1322000000000001E-2</v>
      </c>
      <c r="E200"/>
    </row>
    <row r="201" spans="1:5" x14ac:dyDescent="0.2">
      <c r="A201" s="19" t="s">
        <v>92</v>
      </c>
      <c r="B201" s="32">
        <v>43481</v>
      </c>
      <c r="C201" s="26">
        <v>2.1547E-2</v>
      </c>
      <c r="E201"/>
    </row>
    <row r="202" spans="1:5" x14ac:dyDescent="0.2">
      <c r="A202" s="19" t="s">
        <v>92</v>
      </c>
      <c r="B202" s="20">
        <v>43482</v>
      </c>
      <c r="C202" s="26">
        <v>2.1773000000000001E-2</v>
      </c>
      <c r="E202"/>
    </row>
    <row r="203" spans="1:5" x14ac:dyDescent="0.2">
      <c r="A203" s="19" t="s">
        <v>92</v>
      </c>
      <c r="B203" s="32">
        <v>43483</v>
      </c>
      <c r="C203" s="26">
        <v>2.2578000000000001E-2</v>
      </c>
      <c r="E203"/>
    </row>
    <row r="204" spans="1:5" x14ac:dyDescent="0.2">
      <c r="A204" s="19" t="s">
        <v>92</v>
      </c>
      <c r="B204" s="20">
        <v>43484</v>
      </c>
      <c r="C204" s="26">
        <v>2.2556E-2</v>
      </c>
      <c r="E204"/>
    </row>
    <row r="205" spans="1:5" x14ac:dyDescent="0.2">
      <c r="A205" s="19" t="s">
        <v>92</v>
      </c>
      <c r="B205" s="32">
        <v>43485</v>
      </c>
      <c r="C205" s="26">
        <v>2.2578999999999998E-2</v>
      </c>
      <c r="E205"/>
    </row>
    <row r="206" spans="1:5" x14ac:dyDescent="0.2">
      <c r="A206" s="19" t="s">
        <v>92</v>
      </c>
      <c r="B206" s="20">
        <v>43486</v>
      </c>
      <c r="C206" s="26">
        <v>2.2298999999999999E-2</v>
      </c>
      <c r="E206"/>
    </row>
    <row r="207" spans="1:5" x14ac:dyDescent="0.2">
      <c r="A207" s="19" t="s">
        <v>92</v>
      </c>
      <c r="B207" s="32">
        <v>43487</v>
      </c>
      <c r="C207" s="26">
        <v>2.1663999999999999E-2</v>
      </c>
      <c r="E207"/>
    </row>
    <row r="208" spans="1:5" x14ac:dyDescent="0.2">
      <c r="A208" s="19" t="s">
        <v>92</v>
      </c>
      <c r="B208" s="20">
        <v>43488</v>
      </c>
      <c r="C208" s="26">
        <v>2.179E-2</v>
      </c>
      <c r="E208"/>
    </row>
    <row r="209" spans="1:5" x14ac:dyDescent="0.2">
      <c r="A209" s="19" t="s">
        <v>92</v>
      </c>
      <c r="B209" s="32">
        <v>43489</v>
      </c>
      <c r="C209" s="26">
        <v>2.2075999999999998E-2</v>
      </c>
      <c r="E209"/>
    </row>
    <row r="210" spans="1:5" x14ac:dyDescent="0.2">
      <c r="A210" s="19" t="s">
        <v>92</v>
      </c>
      <c r="B210" s="20">
        <v>43490</v>
      </c>
      <c r="C210" s="26">
        <v>2.1257000000000002E-2</v>
      </c>
      <c r="E210"/>
    </row>
    <row r="211" spans="1:5" x14ac:dyDescent="0.2">
      <c r="A211" s="19" t="s">
        <v>92</v>
      </c>
      <c r="B211" s="32">
        <v>43491</v>
      </c>
      <c r="C211" s="26">
        <v>2.0663000000000001E-2</v>
      </c>
      <c r="E211"/>
    </row>
    <row r="212" spans="1:5" x14ac:dyDescent="0.2">
      <c r="A212" s="19" t="s">
        <v>92</v>
      </c>
      <c r="B212" s="20">
        <v>43492</v>
      </c>
      <c r="C212" s="26">
        <v>2.0604999999999998E-2</v>
      </c>
      <c r="E212"/>
    </row>
    <row r="213" spans="1:5" x14ac:dyDescent="0.2">
      <c r="A213" s="19" t="s">
        <v>92</v>
      </c>
      <c r="B213" s="32">
        <v>43493</v>
      </c>
      <c r="C213" s="26">
        <v>2.0809000000000001E-2</v>
      </c>
      <c r="E213"/>
    </row>
    <row r="214" spans="1:5" x14ac:dyDescent="0.2">
      <c r="A214" s="19" t="s">
        <v>92</v>
      </c>
      <c r="B214" s="20">
        <v>43494</v>
      </c>
      <c r="C214" s="26">
        <v>2.0504000000000001E-2</v>
      </c>
      <c r="E214"/>
    </row>
    <row r="215" spans="1:5" x14ac:dyDescent="0.2">
      <c r="A215" s="19" t="s">
        <v>92</v>
      </c>
      <c r="B215" s="32">
        <v>43495</v>
      </c>
      <c r="C215" s="26">
        <v>2.0480999999999999E-2</v>
      </c>
      <c r="E215"/>
    </row>
    <row r="216" spans="1:5" x14ac:dyDescent="0.2">
      <c r="A216" s="19" t="s">
        <v>92</v>
      </c>
      <c r="B216" s="20">
        <v>43496</v>
      </c>
      <c r="C216" s="26">
        <v>2.0486000000000001E-2</v>
      </c>
      <c r="D216" s="24">
        <f>SUM(C186:C216)/31</f>
        <v>2.1534193548387089E-2</v>
      </c>
      <c r="E216">
        <f>D216/3.6</f>
        <v>5.9817204301075245E-3</v>
      </c>
    </row>
    <row r="217" spans="1:5" x14ac:dyDescent="0.2">
      <c r="A217" s="19" t="s">
        <v>92</v>
      </c>
      <c r="B217" s="32">
        <v>43497</v>
      </c>
      <c r="C217" s="27">
        <v>1.9803999999999999E-2</v>
      </c>
      <c r="E217"/>
    </row>
    <row r="218" spans="1:5" x14ac:dyDescent="0.2">
      <c r="A218" s="19" t="s">
        <v>92</v>
      </c>
      <c r="B218" s="20">
        <v>43498</v>
      </c>
      <c r="C218" s="27">
        <v>1.9335999999999999E-2</v>
      </c>
      <c r="E218"/>
    </row>
    <row r="219" spans="1:5" x14ac:dyDescent="0.2">
      <c r="A219" s="19" t="s">
        <v>92</v>
      </c>
      <c r="B219" s="32">
        <v>43499</v>
      </c>
      <c r="C219" s="27">
        <v>1.9317999999999998E-2</v>
      </c>
      <c r="E219"/>
    </row>
    <row r="220" spans="1:5" x14ac:dyDescent="0.2">
      <c r="A220" s="19" t="s">
        <v>92</v>
      </c>
      <c r="B220" s="20">
        <v>43500</v>
      </c>
      <c r="C220" s="27">
        <v>1.9019000000000001E-2</v>
      </c>
      <c r="E220"/>
    </row>
    <row r="221" spans="1:5" x14ac:dyDescent="0.2">
      <c r="A221" s="19" t="s">
        <v>92</v>
      </c>
      <c r="B221" s="32">
        <v>43501</v>
      </c>
      <c r="C221" s="27">
        <v>1.9039E-2</v>
      </c>
      <c r="E221"/>
    </row>
    <row r="222" spans="1:5" x14ac:dyDescent="0.2">
      <c r="A222" s="19" t="s">
        <v>92</v>
      </c>
      <c r="B222" s="20">
        <v>43502</v>
      </c>
      <c r="C222" s="27">
        <v>1.9101E-2</v>
      </c>
      <c r="E222"/>
    </row>
    <row r="223" spans="1:5" x14ac:dyDescent="0.2">
      <c r="A223" s="19" t="s">
        <v>92</v>
      </c>
      <c r="B223" s="32">
        <v>43503</v>
      </c>
      <c r="C223" s="27">
        <v>1.8995000000000001E-2</v>
      </c>
      <c r="E223"/>
    </row>
    <row r="224" spans="1:5" x14ac:dyDescent="0.2">
      <c r="A224" s="19" t="s">
        <v>92</v>
      </c>
      <c r="B224" s="20">
        <v>43504</v>
      </c>
      <c r="C224" s="27">
        <v>1.8905999999999999E-2</v>
      </c>
      <c r="E224"/>
    </row>
    <row r="225" spans="1:5" x14ac:dyDescent="0.2">
      <c r="A225" s="19" t="s">
        <v>92</v>
      </c>
      <c r="B225" s="32">
        <v>43505</v>
      </c>
      <c r="C225" s="27">
        <v>1.8252999999999998E-2</v>
      </c>
      <c r="E225"/>
    </row>
    <row r="226" spans="1:5" x14ac:dyDescent="0.2">
      <c r="A226" s="19" t="s">
        <v>92</v>
      </c>
      <c r="B226" s="20">
        <v>43506</v>
      </c>
      <c r="C226" s="27">
        <v>1.8256999999999999E-2</v>
      </c>
      <c r="E226"/>
    </row>
    <row r="227" spans="1:5" x14ac:dyDescent="0.2">
      <c r="A227" s="19" t="s">
        <v>92</v>
      </c>
      <c r="B227" s="32">
        <v>43507</v>
      </c>
      <c r="C227" s="27">
        <v>1.8284999999999999E-2</v>
      </c>
      <c r="E227"/>
    </row>
    <row r="228" spans="1:5" x14ac:dyDescent="0.2">
      <c r="A228" s="19" t="s">
        <v>92</v>
      </c>
      <c r="B228" s="20">
        <v>43508</v>
      </c>
      <c r="C228" s="27">
        <v>1.7971000000000001E-2</v>
      </c>
      <c r="E228"/>
    </row>
    <row r="229" spans="1:5" x14ac:dyDescent="0.2">
      <c r="A229" s="19" t="s">
        <v>92</v>
      </c>
      <c r="B229" s="32">
        <v>43509</v>
      </c>
      <c r="C229" s="27">
        <v>1.7822999999999999E-2</v>
      </c>
      <c r="E229"/>
    </row>
    <row r="230" spans="1:5" x14ac:dyDescent="0.2">
      <c r="A230" s="19" t="s">
        <v>92</v>
      </c>
      <c r="B230" s="20">
        <v>43510</v>
      </c>
      <c r="C230" s="27">
        <v>1.7772E-2</v>
      </c>
      <c r="E230"/>
    </row>
    <row r="231" spans="1:5" x14ac:dyDescent="0.2">
      <c r="A231" s="19" t="s">
        <v>92</v>
      </c>
      <c r="B231" s="32">
        <v>43511</v>
      </c>
      <c r="C231" s="27">
        <v>1.7892999999999999E-2</v>
      </c>
      <c r="E231"/>
    </row>
    <row r="232" spans="1:5" x14ac:dyDescent="0.2">
      <c r="A232" s="19" t="s">
        <v>92</v>
      </c>
      <c r="B232" s="20">
        <v>43512</v>
      </c>
      <c r="C232" s="27">
        <v>1.7739999999999999E-2</v>
      </c>
      <c r="E232"/>
    </row>
    <row r="233" spans="1:5" x14ac:dyDescent="0.2">
      <c r="A233" s="19" t="s">
        <v>92</v>
      </c>
      <c r="B233" s="32">
        <v>43513</v>
      </c>
      <c r="C233" s="27">
        <v>1.7727E-2</v>
      </c>
      <c r="E233"/>
    </row>
    <row r="234" spans="1:5" x14ac:dyDescent="0.2">
      <c r="A234" s="19" t="s">
        <v>92</v>
      </c>
      <c r="B234" s="20">
        <v>43514</v>
      </c>
      <c r="C234" s="27">
        <v>1.7624000000000001E-2</v>
      </c>
      <c r="E234"/>
    </row>
    <row r="235" spans="1:5" x14ac:dyDescent="0.2">
      <c r="A235" s="19" t="s">
        <v>92</v>
      </c>
      <c r="B235" s="32">
        <v>43515</v>
      </c>
      <c r="C235" s="27">
        <v>1.7548999999999999E-2</v>
      </c>
      <c r="E235"/>
    </row>
    <row r="236" spans="1:5" x14ac:dyDescent="0.2">
      <c r="A236" s="19" t="s">
        <v>92</v>
      </c>
      <c r="B236" s="20">
        <v>43516</v>
      </c>
      <c r="C236" s="27">
        <v>1.7586000000000001E-2</v>
      </c>
      <c r="E236"/>
    </row>
    <row r="237" spans="1:5" x14ac:dyDescent="0.2">
      <c r="A237" s="19" t="s">
        <v>92</v>
      </c>
      <c r="B237" s="32">
        <v>43517</v>
      </c>
      <c r="C237" s="27">
        <v>1.8057E-2</v>
      </c>
      <c r="E237"/>
    </row>
    <row r="238" spans="1:5" x14ac:dyDescent="0.2">
      <c r="A238" s="19" t="s">
        <v>92</v>
      </c>
      <c r="B238" s="20">
        <v>43518</v>
      </c>
      <c r="C238" s="27">
        <v>1.7694000000000001E-2</v>
      </c>
      <c r="E238"/>
    </row>
    <row r="239" spans="1:5" x14ac:dyDescent="0.2">
      <c r="A239" s="19" t="s">
        <v>92</v>
      </c>
      <c r="B239" s="32">
        <v>43519</v>
      </c>
      <c r="C239" s="27">
        <v>1.7257000000000002E-2</v>
      </c>
      <c r="E239"/>
    </row>
    <row r="240" spans="1:5" x14ac:dyDescent="0.2">
      <c r="A240" s="19" t="s">
        <v>92</v>
      </c>
      <c r="B240" s="20">
        <v>43520</v>
      </c>
      <c r="C240" s="27">
        <v>1.7252E-2</v>
      </c>
      <c r="E240"/>
    </row>
    <row r="241" spans="1:5" x14ac:dyDescent="0.2">
      <c r="A241" s="19" t="s">
        <v>92</v>
      </c>
      <c r="B241" s="32">
        <v>43521</v>
      </c>
      <c r="C241" s="27">
        <v>1.6830999999999999E-2</v>
      </c>
      <c r="E241"/>
    </row>
    <row r="242" spans="1:5" x14ac:dyDescent="0.2">
      <c r="A242" s="19" t="s">
        <v>92</v>
      </c>
      <c r="B242" s="20">
        <v>43522</v>
      </c>
      <c r="C242" s="27">
        <v>1.6978E-2</v>
      </c>
      <c r="E242"/>
    </row>
    <row r="243" spans="1:5" x14ac:dyDescent="0.2">
      <c r="A243" s="19" t="s">
        <v>92</v>
      </c>
      <c r="B243" s="32">
        <v>43523</v>
      </c>
      <c r="C243" s="27">
        <v>1.7242E-2</v>
      </c>
      <c r="E243"/>
    </row>
    <row r="244" spans="1:5" x14ac:dyDescent="0.2">
      <c r="A244" s="19" t="s">
        <v>92</v>
      </c>
      <c r="B244" s="20">
        <v>43524</v>
      </c>
      <c r="C244" s="27">
        <v>1.7534999999999999E-2</v>
      </c>
      <c r="D244" s="24">
        <f>SUM(C217:C244)/28</f>
        <v>1.8101571428571422E-2</v>
      </c>
      <c r="E244">
        <f>D244/3.6</f>
        <v>5.0282142857142834E-3</v>
      </c>
    </row>
    <row r="245" spans="1:5" x14ac:dyDescent="0.2">
      <c r="A245" s="19" t="s">
        <v>92</v>
      </c>
      <c r="B245" s="32">
        <v>43525</v>
      </c>
      <c r="C245" s="26">
        <v>1.7582E-2</v>
      </c>
      <c r="E245"/>
    </row>
    <row r="246" spans="1:5" x14ac:dyDescent="0.2">
      <c r="A246" s="19" t="s">
        <v>92</v>
      </c>
      <c r="B246" s="20">
        <v>43526</v>
      </c>
      <c r="C246" s="26">
        <v>1.7343999999999998E-2</v>
      </c>
      <c r="E246"/>
    </row>
    <row r="247" spans="1:5" x14ac:dyDescent="0.2">
      <c r="A247" s="19" t="s">
        <v>92</v>
      </c>
      <c r="B247" s="32">
        <v>43527</v>
      </c>
      <c r="C247" s="26">
        <v>1.7337000000000002E-2</v>
      </c>
      <c r="E247"/>
    </row>
    <row r="248" spans="1:5" x14ac:dyDescent="0.2">
      <c r="A248" s="19" t="s">
        <v>92</v>
      </c>
      <c r="B248" s="20">
        <v>43528</v>
      </c>
      <c r="C248" s="26">
        <v>1.7516E-2</v>
      </c>
      <c r="E248"/>
    </row>
    <row r="249" spans="1:5" x14ac:dyDescent="0.2">
      <c r="A249" s="19" t="s">
        <v>92</v>
      </c>
      <c r="B249" s="32">
        <v>43529</v>
      </c>
      <c r="C249" s="26">
        <v>1.7409999999999998E-2</v>
      </c>
      <c r="E249"/>
    </row>
    <row r="250" spans="1:5" x14ac:dyDescent="0.2">
      <c r="A250" s="19" t="s">
        <v>92</v>
      </c>
      <c r="B250" s="20">
        <v>43530</v>
      </c>
      <c r="C250" s="26">
        <v>1.7264000000000002E-2</v>
      </c>
      <c r="E250"/>
    </row>
    <row r="251" spans="1:5" x14ac:dyDescent="0.2">
      <c r="A251" s="19" t="s">
        <v>92</v>
      </c>
      <c r="B251" s="32">
        <v>43531</v>
      </c>
      <c r="C251" s="26">
        <v>1.6958999999999998E-2</v>
      </c>
      <c r="E251"/>
    </row>
    <row r="252" spans="1:5" x14ac:dyDescent="0.2">
      <c r="A252" s="19" t="s">
        <v>92</v>
      </c>
      <c r="B252" s="20">
        <v>43532</v>
      </c>
      <c r="C252" s="26">
        <v>1.6844999999999999E-2</v>
      </c>
      <c r="E252"/>
    </row>
    <row r="253" spans="1:5" x14ac:dyDescent="0.2">
      <c r="A253" s="19" t="s">
        <v>92</v>
      </c>
      <c r="B253" s="32">
        <v>43533</v>
      </c>
      <c r="C253" s="26">
        <v>1.6799000000000001E-2</v>
      </c>
      <c r="E253"/>
    </row>
    <row r="254" spans="1:5" x14ac:dyDescent="0.2">
      <c r="A254" s="19" t="s">
        <v>92</v>
      </c>
      <c r="B254" s="20">
        <v>43534</v>
      </c>
      <c r="C254" s="26">
        <v>1.6812000000000001E-2</v>
      </c>
      <c r="E254"/>
    </row>
    <row r="255" spans="1:5" x14ac:dyDescent="0.2">
      <c r="A255" s="19" t="s">
        <v>92</v>
      </c>
      <c r="B255" s="32">
        <v>43535</v>
      </c>
      <c r="C255" s="26">
        <v>1.7007000000000001E-2</v>
      </c>
      <c r="E255"/>
    </row>
    <row r="256" spans="1:5" x14ac:dyDescent="0.2">
      <c r="A256" s="19" t="s">
        <v>92</v>
      </c>
      <c r="B256" s="20">
        <v>43536</v>
      </c>
      <c r="C256" s="26">
        <v>1.6777E-2</v>
      </c>
      <c r="E256"/>
    </row>
    <row r="257" spans="1:5" x14ac:dyDescent="0.2">
      <c r="A257" s="19" t="s">
        <v>92</v>
      </c>
      <c r="B257" s="32">
        <v>43537</v>
      </c>
      <c r="C257" s="26">
        <v>1.6528000000000001E-2</v>
      </c>
      <c r="E257"/>
    </row>
    <row r="258" spans="1:5" x14ac:dyDescent="0.2">
      <c r="A258" s="19" t="s">
        <v>92</v>
      </c>
      <c r="B258" s="20">
        <v>43538</v>
      </c>
      <c r="C258" s="26">
        <v>1.5911999999999999E-2</v>
      </c>
      <c r="E258"/>
    </row>
    <row r="259" spans="1:5" x14ac:dyDescent="0.2">
      <c r="A259" s="19" t="s">
        <v>92</v>
      </c>
      <c r="B259" s="32">
        <v>43539</v>
      </c>
      <c r="C259" s="26">
        <v>1.5665999999999999E-2</v>
      </c>
      <c r="E259"/>
    </row>
    <row r="260" spans="1:5" x14ac:dyDescent="0.2">
      <c r="A260" s="19" t="s">
        <v>92</v>
      </c>
      <c r="B260" s="20">
        <v>43540</v>
      </c>
      <c r="C260" s="26">
        <v>1.5159000000000001E-2</v>
      </c>
      <c r="E260"/>
    </row>
    <row r="261" spans="1:5" x14ac:dyDescent="0.2">
      <c r="A261" s="19" t="s">
        <v>92</v>
      </c>
      <c r="B261" s="32">
        <v>43541</v>
      </c>
      <c r="C261" s="26">
        <v>1.5155E-2</v>
      </c>
      <c r="E261"/>
    </row>
    <row r="262" spans="1:5" x14ac:dyDescent="0.2">
      <c r="A262" s="19" t="s">
        <v>92</v>
      </c>
      <c r="B262" s="20">
        <v>43542</v>
      </c>
      <c r="C262" s="26">
        <v>1.5197E-2</v>
      </c>
      <c r="E262"/>
    </row>
    <row r="263" spans="1:5" x14ac:dyDescent="0.2">
      <c r="A263" s="19" t="s">
        <v>92</v>
      </c>
      <c r="B263" s="32">
        <v>43543</v>
      </c>
      <c r="C263" s="26">
        <v>1.5125E-2</v>
      </c>
      <c r="E263"/>
    </row>
    <row r="264" spans="1:5" x14ac:dyDescent="0.2">
      <c r="A264" s="19" t="s">
        <v>92</v>
      </c>
      <c r="B264" s="20">
        <v>43544</v>
      </c>
      <c r="C264" s="26">
        <v>1.5181E-2</v>
      </c>
      <c r="E264"/>
    </row>
    <row r="265" spans="1:5" x14ac:dyDescent="0.2">
      <c r="A265" s="19" t="s">
        <v>92</v>
      </c>
      <c r="B265" s="32">
        <v>43545</v>
      </c>
      <c r="C265" s="26">
        <v>1.4966999999999999E-2</v>
      </c>
      <c r="E265"/>
    </row>
    <row r="266" spans="1:5" x14ac:dyDescent="0.2">
      <c r="A266" s="19" t="s">
        <v>92</v>
      </c>
      <c r="B266" s="20">
        <v>43546</v>
      </c>
      <c r="C266" s="26">
        <v>1.464E-2</v>
      </c>
      <c r="E266"/>
    </row>
    <row r="267" spans="1:5" x14ac:dyDescent="0.2">
      <c r="A267" s="19" t="s">
        <v>92</v>
      </c>
      <c r="B267" s="32">
        <v>43547</v>
      </c>
      <c r="C267" s="26">
        <v>1.4229E-2</v>
      </c>
      <c r="E267"/>
    </row>
    <row r="268" spans="1:5" x14ac:dyDescent="0.2">
      <c r="A268" s="19" t="s">
        <v>92</v>
      </c>
      <c r="B268" s="20">
        <v>43548</v>
      </c>
      <c r="C268" s="26">
        <v>1.4231000000000001E-2</v>
      </c>
      <c r="E268"/>
    </row>
    <row r="269" spans="1:5" x14ac:dyDescent="0.2">
      <c r="A269" s="19" t="s">
        <v>92</v>
      </c>
      <c r="B269" s="32">
        <v>43549</v>
      </c>
      <c r="C269" s="26">
        <v>1.4300999999999999E-2</v>
      </c>
      <c r="E269"/>
    </row>
    <row r="270" spans="1:5" x14ac:dyDescent="0.2">
      <c r="A270" s="19" t="s">
        <v>92</v>
      </c>
      <c r="B270" s="20">
        <v>43550</v>
      </c>
      <c r="C270" s="26">
        <v>1.4316000000000001E-2</v>
      </c>
      <c r="E270"/>
    </row>
    <row r="271" spans="1:5" x14ac:dyDescent="0.2">
      <c r="A271" s="19" t="s">
        <v>92</v>
      </c>
      <c r="B271" s="32">
        <v>43551</v>
      </c>
      <c r="C271" s="26">
        <v>1.4454E-2</v>
      </c>
      <c r="E271"/>
    </row>
    <row r="272" spans="1:5" x14ac:dyDescent="0.2">
      <c r="A272" s="19" t="s">
        <v>92</v>
      </c>
      <c r="B272" s="20">
        <v>43552</v>
      </c>
      <c r="C272" s="26">
        <v>1.4832E-2</v>
      </c>
      <c r="E272"/>
    </row>
    <row r="273" spans="1:5" x14ac:dyDescent="0.2">
      <c r="A273" s="19" t="s">
        <v>92</v>
      </c>
      <c r="B273" s="32">
        <v>43553</v>
      </c>
      <c r="C273" s="26">
        <v>1.4526000000000001E-2</v>
      </c>
      <c r="E273"/>
    </row>
    <row r="274" spans="1:5" x14ac:dyDescent="0.2">
      <c r="A274" s="19" t="s">
        <v>92</v>
      </c>
      <c r="B274" s="20">
        <v>43554</v>
      </c>
      <c r="C274" s="26">
        <v>1.4048E-2</v>
      </c>
      <c r="E274"/>
    </row>
    <row r="275" spans="1:5" x14ac:dyDescent="0.2">
      <c r="A275" s="19" t="s">
        <v>92</v>
      </c>
      <c r="B275" s="32">
        <v>43555</v>
      </c>
      <c r="C275" s="26">
        <v>1.404E-2</v>
      </c>
      <c r="D275" s="24">
        <f>SUM(C245:C275)/31</f>
        <v>1.574706451612903E-2</v>
      </c>
      <c r="E275">
        <f>D275/3.6</f>
        <v>4.3741845878136195E-3</v>
      </c>
    </row>
    <row r="276" spans="1:5" x14ac:dyDescent="0.2">
      <c r="A276" s="19" t="s">
        <v>92</v>
      </c>
      <c r="B276" s="20">
        <v>43556</v>
      </c>
      <c r="C276" s="27">
        <v>1.4376999999999999E-2</v>
      </c>
      <c r="E276"/>
    </row>
    <row r="277" spans="1:5" x14ac:dyDescent="0.2">
      <c r="A277" s="19" t="s">
        <v>92</v>
      </c>
      <c r="B277" s="32">
        <v>43557</v>
      </c>
      <c r="C277" s="27">
        <v>1.4139000000000001E-2</v>
      </c>
      <c r="E277"/>
    </row>
    <row r="278" spans="1:5" x14ac:dyDescent="0.2">
      <c r="A278" s="19" t="s">
        <v>92</v>
      </c>
      <c r="B278" s="20">
        <v>43558</v>
      </c>
      <c r="C278" s="27">
        <v>1.3774E-2</v>
      </c>
      <c r="E278"/>
    </row>
    <row r="279" spans="1:5" x14ac:dyDescent="0.2">
      <c r="A279" s="19" t="s">
        <v>92</v>
      </c>
      <c r="B279" s="32">
        <v>43559</v>
      </c>
      <c r="C279" s="27">
        <v>1.4092E-2</v>
      </c>
      <c r="E279"/>
    </row>
    <row r="280" spans="1:5" x14ac:dyDescent="0.2">
      <c r="A280" s="19" t="s">
        <v>92</v>
      </c>
      <c r="B280" s="20">
        <v>43560</v>
      </c>
      <c r="C280" s="27">
        <v>1.4994E-2</v>
      </c>
      <c r="E280"/>
    </row>
    <row r="281" spans="1:5" x14ac:dyDescent="0.2">
      <c r="A281" s="19" t="s">
        <v>92</v>
      </c>
      <c r="B281" s="32">
        <v>43561</v>
      </c>
      <c r="C281" s="27">
        <v>1.6045E-2</v>
      </c>
      <c r="E281"/>
    </row>
    <row r="282" spans="1:5" x14ac:dyDescent="0.2">
      <c r="A282" s="19" t="s">
        <v>92</v>
      </c>
      <c r="B282" s="20">
        <v>43562</v>
      </c>
      <c r="C282" s="27">
        <v>1.6055E-2</v>
      </c>
      <c r="E282"/>
    </row>
    <row r="283" spans="1:5" x14ac:dyDescent="0.2">
      <c r="A283" s="19" t="s">
        <v>92</v>
      </c>
      <c r="B283" s="32">
        <v>43563</v>
      </c>
      <c r="C283" s="27">
        <v>1.6389000000000001E-2</v>
      </c>
      <c r="E283"/>
    </row>
    <row r="284" spans="1:5" x14ac:dyDescent="0.2">
      <c r="A284" s="19" t="s">
        <v>92</v>
      </c>
      <c r="B284" s="20">
        <v>43564</v>
      </c>
      <c r="C284" s="27">
        <v>1.6579E-2</v>
      </c>
      <c r="E284"/>
    </row>
    <row r="285" spans="1:5" x14ac:dyDescent="0.2">
      <c r="A285" s="19" t="s">
        <v>92</v>
      </c>
      <c r="B285" s="32">
        <v>43565</v>
      </c>
      <c r="C285" s="27">
        <v>1.6715000000000001E-2</v>
      </c>
      <c r="E285"/>
    </row>
    <row r="286" spans="1:5" x14ac:dyDescent="0.2">
      <c r="A286" s="19" t="s">
        <v>92</v>
      </c>
      <c r="B286" s="20">
        <v>43566</v>
      </c>
      <c r="C286" s="27">
        <v>1.6684000000000001E-2</v>
      </c>
      <c r="E286"/>
    </row>
    <row r="287" spans="1:5" x14ac:dyDescent="0.2">
      <c r="A287" s="19" t="s">
        <v>92</v>
      </c>
      <c r="B287" s="32">
        <v>43567</v>
      </c>
      <c r="C287" s="27">
        <v>1.6049999999999998E-2</v>
      </c>
      <c r="E287"/>
    </row>
    <row r="288" spans="1:5" x14ac:dyDescent="0.2">
      <c r="A288" s="19" t="s">
        <v>92</v>
      </c>
      <c r="B288" s="20">
        <v>43568</v>
      </c>
      <c r="C288" s="27">
        <v>1.6136000000000001E-2</v>
      </c>
      <c r="E288"/>
    </row>
    <row r="289" spans="1:5" x14ac:dyDescent="0.2">
      <c r="A289" s="19" t="s">
        <v>92</v>
      </c>
      <c r="B289" s="32">
        <v>43569</v>
      </c>
      <c r="C289" s="27">
        <v>1.6105000000000001E-2</v>
      </c>
      <c r="E289"/>
    </row>
    <row r="290" spans="1:5" x14ac:dyDescent="0.2">
      <c r="A290" s="19" t="s">
        <v>92</v>
      </c>
      <c r="B290" s="20">
        <v>43570</v>
      </c>
      <c r="C290" s="27">
        <v>1.5564E-2</v>
      </c>
      <c r="E290"/>
    </row>
    <row r="291" spans="1:5" x14ac:dyDescent="0.2">
      <c r="A291" s="19" t="s">
        <v>92</v>
      </c>
      <c r="B291" s="32">
        <v>43571</v>
      </c>
      <c r="C291" s="27">
        <v>1.5343000000000001E-2</v>
      </c>
      <c r="E291"/>
    </row>
    <row r="292" spans="1:5" x14ac:dyDescent="0.2">
      <c r="A292" s="19" t="s">
        <v>92</v>
      </c>
      <c r="B292" s="20">
        <v>43572</v>
      </c>
      <c r="C292" s="27">
        <v>1.4952E-2</v>
      </c>
      <c r="E292"/>
    </row>
    <row r="293" spans="1:5" x14ac:dyDescent="0.2">
      <c r="A293" s="19" t="s">
        <v>92</v>
      </c>
      <c r="B293" s="32">
        <v>43573</v>
      </c>
      <c r="C293" s="27">
        <v>1.5036000000000001E-2</v>
      </c>
      <c r="E293"/>
    </row>
    <row r="294" spans="1:5" x14ac:dyDescent="0.2">
      <c r="A294" s="19" t="s">
        <v>92</v>
      </c>
      <c r="B294" s="20">
        <v>43574</v>
      </c>
      <c r="C294" s="27">
        <v>1.4704E-2</v>
      </c>
      <c r="E294"/>
    </row>
    <row r="295" spans="1:5" x14ac:dyDescent="0.2">
      <c r="A295" s="19" t="s">
        <v>92</v>
      </c>
      <c r="B295" s="32">
        <v>43575</v>
      </c>
      <c r="C295" s="27">
        <v>1.4695E-2</v>
      </c>
      <c r="E295"/>
    </row>
    <row r="296" spans="1:5" x14ac:dyDescent="0.2">
      <c r="A296" s="19" t="s">
        <v>92</v>
      </c>
      <c r="B296" s="20">
        <v>43576</v>
      </c>
      <c r="C296" s="27">
        <v>1.4344000000000001E-2</v>
      </c>
      <c r="E296"/>
    </row>
    <row r="297" spans="1:5" x14ac:dyDescent="0.2">
      <c r="A297" s="19" t="s">
        <v>92</v>
      </c>
      <c r="B297" s="32">
        <v>43577</v>
      </c>
      <c r="C297" s="27">
        <v>1.4291999999999999E-2</v>
      </c>
      <c r="E297"/>
    </row>
    <row r="298" spans="1:5" x14ac:dyDescent="0.2">
      <c r="A298" s="19" t="s">
        <v>92</v>
      </c>
      <c r="B298" s="20">
        <v>43578</v>
      </c>
      <c r="C298" s="27">
        <v>1.4318000000000001E-2</v>
      </c>
      <c r="E298"/>
    </row>
    <row r="299" spans="1:5" x14ac:dyDescent="0.2">
      <c r="A299" s="19" t="s">
        <v>92</v>
      </c>
      <c r="B299" s="32">
        <v>43579</v>
      </c>
      <c r="C299" s="27">
        <v>1.43E-2</v>
      </c>
      <c r="E299"/>
    </row>
    <row r="300" spans="1:5" x14ac:dyDescent="0.2">
      <c r="A300" s="19" t="s">
        <v>92</v>
      </c>
      <c r="B300" s="20">
        <v>43580</v>
      </c>
      <c r="C300" s="27">
        <v>1.4459E-2</v>
      </c>
      <c r="E300"/>
    </row>
    <row r="301" spans="1:5" x14ac:dyDescent="0.2">
      <c r="A301" s="19" t="s">
        <v>92</v>
      </c>
      <c r="B301" s="32">
        <v>43581</v>
      </c>
      <c r="C301" s="27">
        <v>1.4543E-2</v>
      </c>
      <c r="E301"/>
    </row>
    <row r="302" spans="1:5" x14ac:dyDescent="0.2">
      <c r="A302" s="19" t="s">
        <v>92</v>
      </c>
      <c r="B302" s="20">
        <v>43582</v>
      </c>
      <c r="C302" s="27">
        <v>1.4586E-2</v>
      </c>
      <c r="E302"/>
    </row>
    <row r="303" spans="1:5" x14ac:dyDescent="0.2">
      <c r="A303" s="19" t="s">
        <v>92</v>
      </c>
      <c r="B303" s="32">
        <v>43583</v>
      </c>
      <c r="C303" s="27">
        <v>1.4592000000000001E-2</v>
      </c>
      <c r="E303"/>
    </row>
    <row r="304" spans="1:5" x14ac:dyDescent="0.2">
      <c r="A304" s="19" t="s">
        <v>92</v>
      </c>
      <c r="B304" s="20">
        <v>43584</v>
      </c>
      <c r="C304" s="27">
        <v>1.4723999999999999E-2</v>
      </c>
      <c r="E304"/>
    </row>
    <row r="305" spans="1:5" x14ac:dyDescent="0.2">
      <c r="A305" s="19" t="s">
        <v>92</v>
      </c>
      <c r="B305" s="32">
        <v>43585</v>
      </c>
      <c r="C305" s="27">
        <v>1.4704E-2</v>
      </c>
      <c r="D305" s="24">
        <f>SUM(C276:C305)/30</f>
        <v>1.5109666666666667E-2</v>
      </c>
      <c r="E305">
        <f>D305/3.6</f>
        <v>4.1971296296296296E-3</v>
      </c>
    </row>
    <row r="306" spans="1:5" x14ac:dyDescent="0.2">
      <c r="A306" s="19" t="s">
        <v>92</v>
      </c>
      <c r="B306" s="20">
        <v>43586</v>
      </c>
      <c r="C306" s="26">
        <v>1.4354E-2</v>
      </c>
      <c r="E306"/>
    </row>
    <row r="307" spans="1:5" x14ac:dyDescent="0.2">
      <c r="A307" s="19" t="s">
        <v>92</v>
      </c>
      <c r="B307" s="32">
        <v>43587</v>
      </c>
      <c r="C307" s="26">
        <v>1.4224000000000001E-2</v>
      </c>
      <c r="E307"/>
    </row>
    <row r="308" spans="1:5" x14ac:dyDescent="0.2">
      <c r="A308" s="19" t="s">
        <v>92</v>
      </c>
      <c r="B308" s="20">
        <v>43588</v>
      </c>
      <c r="C308" s="26">
        <v>1.4467000000000001E-2</v>
      </c>
      <c r="E308"/>
    </row>
    <row r="309" spans="1:5" x14ac:dyDescent="0.2">
      <c r="A309" s="19" t="s">
        <v>92</v>
      </c>
      <c r="B309" s="32">
        <v>43589</v>
      </c>
      <c r="C309" s="26">
        <v>1.4546999999999999E-2</v>
      </c>
      <c r="E309"/>
    </row>
    <row r="310" spans="1:5" x14ac:dyDescent="0.2">
      <c r="A310" s="19" t="s">
        <v>92</v>
      </c>
      <c r="B310" s="20">
        <v>43590</v>
      </c>
      <c r="C310" s="26">
        <v>1.4560999999999999E-2</v>
      </c>
      <c r="E310"/>
    </row>
    <row r="311" spans="1:5" x14ac:dyDescent="0.2">
      <c r="A311" s="19" t="s">
        <v>92</v>
      </c>
      <c r="B311" s="32">
        <v>43591</v>
      </c>
      <c r="C311" s="26">
        <v>1.4892000000000001E-2</v>
      </c>
      <c r="E311"/>
    </row>
    <row r="312" spans="1:5" x14ac:dyDescent="0.2">
      <c r="A312" s="19" t="s">
        <v>92</v>
      </c>
      <c r="B312" s="20">
        <v>43592</v>
      </c>
      <c r="C312" s="26">
        <v>1.477E-2</v>
      </c>
      <c r="E312"/>
    </row>
    <row r="313" spans="1:5" x14ac:dyDescent="0.2">
      <c r="A313" s="19" t="s">
        <v>92</v>
      </c>
      <c r="B313" s="32">
        <v>43593</v>
      </c>
      <c r="C313" s="26">
        <v>1.4494E-2</v>
      </c>
      <c r="E313"/>
    </row>
    <row r="314" spans="1:5" x14ac:dyDescent="0.2">
      <c r="A314" s="19" t="s">
        <v>92</v>
      </c>
      <c r="B314" s="20">
        <v>43594</v>
      </c>
      <c r="C314" s="26">
        <v>1.4371999999999999E-2</v>
      </c>
      <c r="E314"/>
    </row>
    <row r="315" spans="1:5" x14ac:dyDescent="0.2">
      <c r="A315" s="19" t="s">
        <v>92</v>
      </c>
      <c r="B315" s="32">
        <v>43595</v>
      </c>
      <c r="C315" s="26">
        <v>1.4624E-2</v>
      </c>
      <c r="E315"/>
    </row>
    <row r="316" spans="1:5" x14ac:dyDescent="0.2">
      <c r="A316" s="19" t="s">
        <v>92</v>
      </c>
      <c r="B316" s="20">
        <v>43596</v>
      </c>
      <c r="C316" s="26">
        <v>1.4236E-2</v>
      </c>
      <c r="E316"/>
    </row>
    <row r="317" spans="1:5" x14ac:dyDescent="0.2">
      <c r="A317" s="19" t="s">
        <v>92</v>
      </c>
      <c r="B317" s="32">
        <v>43597</v>
      </c>
      <c r="C317" s="26">
        <v>1.423E-2</v>
      </c>
      <c r="E317"/>
    </row>
    <row r="318" spans="1:5" x14ac:dyDescent="0.2">
      <c r="A318" s="19" t="s">
        <v>92</v>
      </c>
      <c r="B318" s="20">
        <v>43598</v>
      </c>
      <c r="C318" s="26">
        <v>1.3979E-2</v>
      </c>
      <c r="E318"/>
    </row>
    <row r="319" spans="1:5" x14ac:dyDescent="0.2">
      <c r="A319" s="19" t="s">
        <v>92</v>
      </c>
      <c r="B319" s="32">
        <v>43599</v>
      </c>
      <c r="C319" s="26">
        <v>1.388E-2</v>
      </c>
      <c r="E319"/>
    </row>
    <row r="320" spans="1:5" x14ac:dyDescent="0.2">
      <c r="A320" s="19" t="s">
        <v>92</v>
      </c>
      <c r="B320" s="20">
        <v>43600</v>
      </c>
      <c r="C320" s="26">
        <v>1.3795E-2</v>
      </c>
      <c r="E320"/>
    </row>
    <row r="321" spans="1:5" x14ac:dyDescent="0.2">
      <c r="A321" s="19" t="s">
        <v>92</v>
      </c>
      <c r="B321" s="32">
        <v>43601</v>
      </c>
      <c r="C321" s="26">
        <v>1.3823E-2</v>
      </c>
      <c r="E321"/>
    </row>
    <row r="322" spans="1:5" x14ac:dyDescent="0.2">
      <c r="A322" s="19" t="s">
        <v>92</v>
      </c>
      <c r="B322" s="20">
        <v>43602</v>
      </c>
      <c r="C322" s="26">
        <v>1.3629E-2</v>
      </c>
      <c r="E322"/>
    </row>
    <row r="323" spans="1:5" x14ac:dyDescent="0.2">
      <c r="A323" s="19" t="s">
        <v>92</v>
      </c>
      <c r="B323" s="32">
        <v>43603</v>
      </c>
      <c r="C323" s="26">
        <v>1.2976E-2</v>
      </c>
      <c r="E323"/>
    </row>
    <row r="324" spans="1:5" x14ac:dyDescent="0.2">
      <c r="A324" s="19" t="s">
        <v>92</v>
      </c>
      <c r="B324" s="20">
        <v>43604</v>
      </c>
      <c r="C324" s="26">
        <v>1.2961E-2</v>
      </c>
      <c r="E324"/>
    </row>
    <row r="325" spans="1:5" x14ac:dyDescent="0.2">
      <c r="A325" s="19" t="s">
        <v>92</v>
      </c>
      <c r="B325" s="32">
        <v>43605</v>
      </c>
      <c r="C325" s="26">
        <v>1.2947E-2</v>
      </c>
      <c r="E325"/>
    </row>
    <row r="326" spans="1:5" x14ac:dyDescent="0.2">
      <c r="A326" s="19" t="s">
        <v>92</v>
      </c>
      <c r="B326" s="20">
        <v>43606</v>
      </c>
      <c r="C326" s="26">
        <v>1.2996000000000001E-2</v>
      </c>
      <c r="E326"/>
    </row>
    <row r="327" spans="1:5" x14ac:dyDescent="0.2">
      <c r="A327" s="19" t="s">
        <v>92</v>
      </c>
      <c r="B327" s="32">
        <v>43607</v>
      </c>
      <c r="C327" s="26">
        <v>1.2707E-2</v>
      </c>
      <c r="E327"/>
    </row>
    <row r="328" spans="1:5" x14ac:dyDescent="0.2">
      <c r="A328" s="19" t="s">
        <v>92</v>
      </c>
      <c r="B328" s="20">
        <v>43608</v>
      </c>
      <c r="C328" s="26">
        <v>1.2773E-2</v>
      </c>
      <c r="E328"/>
    </row>
    <row r="329" spans="1:5" x14ac:dyDescent="0.2">
      <c r="A329" s="19" t="s">
        <v>92</v>
      </c>
      <c r="B329" s="32">
        <v>43609</v>
      </c>
      <c r="C329" s="26">
        <v>1.2418E-2</v>
      </c>
      <c r="E329"/>
    </row>
    <row r="330" spans="1:5" x14ac:dyDescent="0.2">
      <c r="A330" s="19" t="s">
        <v>92</v>
      </c>
      <c r="B330" s="20">
        <v>43610</v>
      </c>
      <c r="C330" s="26">
        <v>1.2171E-2</v>
      </c>
      <c r="E330"/>
    </row>
    <row r="331" spans="1:5" x14ac:dyDescent="0.2">
      <c r="A331" s="19" t="s">
        <v>92</v>
      </c>
      <c r="B331" s="32">
        <v>43611</v>
      </c>
      <c r="C331" s="26">
        <v>1.2106E-2</v>
      </c>
      <c r="E331"/>
    </row>
    <row r="332" spans="1:5" x14ac:dyDescent="0.2">
      <c r="A332" s="19" t="s">
        <v>92</v>
      </c>
      <c r="B332" s="20">
        <v>43612</v>
      </c>
      <c r="C332" s="26">
        <v>1.197E-2</v>
      </c>
      <c r="E332"/>
    </row>
    <row r="333" spans="1:5" x14ac:dyDescent="0.2">
      <c r="A333" s="19" t="s">
        <v>92</v>
      </c>
      <c r="B333" s="32">
        <v>43613</v>
      </c>
      <c r="C333" s="26">
        <v>1.2222999999999999E-2</v>
      </c>
      <c r="E333"/>
    </row>
    <row r="334" spans="1:5" x14ac:dyDescent="0.2">
      <c r="A334" s="19" t="s">
        <v>92</v>
      </c>
      <c r="B334" s="20">
        <v>43614</v>
      </c>
      <c r="C334" s="26">
        <v>1.2371999999999999E-2</v>
      </c>
      <c r="E334"/>
    </row>
    <row r="335" spans="1:5" x14ac:dyDescent="0.2">
      <c r="A335" s="19" t="s">
        <v>92</v>
      </c>
      <c r="B335" s="32">
        <v>43615</v>
      </c>
      <c r="C335" s="26">
        <v>1.2102E-2</v>
      </c>
      <c r="E335"/>
    </row>
    <row r="336" spans="1:5" x14ac:dyDescent="0.2">
      <c r="A336" s="19" t="s">
        <v>92</v>
      </c>
      <c r="B336" s="20">
        <v>43616</v>
      </c>
      <c r="C336" s="26">
        <v>1.1422E-2</v>
      </c>
      <c r="D336" s="24">
        <f>SUM(C306:C336)/31</f>
        <v>1.3452290322580643E-2</v>
      </c>
      <c r="E336">
        <f>D336/3.6</f>
        <v>3.7367473118279562E-3</v>
      </c>
    </row>
    <row r="337" spans="1:5" x14ac:dyDescent="0.2">
      <c r="A337" s="19" t="s">
        <v>92</v>
      </c>
      <c r="B337" s="32">
        <v>43617</v>
      </c>
      <c r="C337" s="27">
        <v>1.0241E-2</v>
      </c>
      <c r="E337"/>
    </row>
    <row r="338" spans="1:5" x14ac:dyDescent="0.2">
      <c r="A338" s="19" t="s">
        <v>92</v>
      </c>
      <c r="B338" s="20">
        <v>43618</v>
      </c>
      <c r="C338" s="27">
        <v>1.0260999999999999E-2</v>
      </c>
      <c r="E338"/>
    </row>
    <row r="339" spans="1:5" x14ac:dyDescent="0.2">
      <c r="A339" s="19" t="s">
        <v>92</v>
      </c>
      <c r="B339" s="32">
        <v>43619</v>
      </c>
      <c r="C339" s="27">
        <v>1.0619999999999999E-2</v>
      </c>
      <c r="E339"/>
    </row>
    <row r="340" spans="1:5" x14ac:dyDescent="0.2">
      <c r="A340" s="19" t="s">
        <v>92</v>
      </c>
      <c r="B340" s="20">
        <v>43620</v>
      </c>
      <c r="C340" s="27">
        <v>1.0192E-2</v>
      </c>
      <c r="E340"/>
    </row>
    <row r="341" spans="1:5" x14ac:dyDescent="0.2">
      <c r="A341" s="19" t="s">
        <v>92</v>
      </c>
      <c r="B341" s="32">
        <v>43621</v>
      </c>
      <c r="C341" s="27">
        <v>1.0645E-2</v>
      </c>
      <c r="E341"/>
    </row>
    <row r="342" spans="1:5" x14ac:dyDescent="0.2">
      <c r="A342" s="19" t="s">
        <v>92</v>
      </c>
      <c r="B342" s="20">
        <v>43622</v>
      </c>
      <c r="C342" s="27">
        <v>1.0959999999999999E-2</v>
      </c>
      <c r="E342"/>
    </row>
    <row r="343" spans="1:5" x14ac:dyDescent="0.2">
      <c r="A343" s="19" t="s">
        <v>92</v>
      </c>
      <c r="B343" s="32">
        <v>43623</v>
      </c>
      <c r="C343" s="27">
        <v>1.0663000000000001E-2</v>
      </c>
      <c r="E343"/>
    </row>
    <row r="344" spans="1:5" x14ac:dyDescent="0.2">
      <c r="A344" s="19" t="s">
        <v>92</v>
      </c>
      <c r="B344" s="20">
        <v>43624</v>
      </c>
      <c r="C344" s="27">
        <v>1.0708000000000001E-2</v>
      </c>
      <c r="E344"/>
    </row>
    <row r="345" spans="1:5" x14ac:dyDescent="0.2">
      <c r="A345" s="19" t="s">
        <v>92</v>
      </c>
      <c r="B345" s="32">
        <v>43625</v>
      </c>
      <c r="C345" s="27">
        <v>1.0755000000000001E-2</v>
      </c>
      <c r="E345"/>
    </row>
    <row r="346" spans="1:5" x14ac:dyDescent="0.2">
      <c r="A346" s="19" t="s">
        <v>92</v>
      </c>
      <c r="B346" s="20">
        <v>43626</v>
      </c>
      <c r="C346" s="27">
        <v>1.1412E-2</v>
      </c>
      <c r="E346"/>
    </row>
    <row r="347" spans="1:5" x14ac:dyDescent="0.2">
      <c r="A347" s="19" t="s">
        <v>92</v>
      </c>
      <c r="B347" s="32">
        <v>43627</v>
      </c>
      <c r="C347" s="27">
        <v>1.1441E-2</v>
      </c>
      <c r="E347"/>
    </row>
    <row r="348" spans="1:5" x14ac:dyDescent="0.2">
      <c r="A348" s="19" t="s">
        <v>92</v>
      </c>
      <c r="B348" s="20">
        <v>43628</v>
      </c>
      <c r="C348" s="27">
        <v>1.1261999999999999E-2</v>
      </c>
      <c r="E348"/>
    </row>
    <row r="349" spans="1:5" x14ac:dyDescent="0.2">
      <c r="A349" s="19" t="s">
        <v>92</v>
      </c>
      <c r="B349" s="32">
        <v>43629</v>
      </c>
      <c r="C349" s="27">
        <v>1.0976E-2</v>
      </c>
      <c r="E349"/>
    </row>
    <row r="350" spans="1:5" x14ac:dyDescent="0.2">
      <c r="A350" s="19" t="s">
        <v>92</v>
      </c>
      <c r="B350" s="20">
        <v>43630</v>
      </c>
      <c r="C350" s="27">
        <v>1.1365999999999999E-2</v>
      </c>
      <c r="E350"/>
    </row>
    <row r="351" spans="1:5" x14ac:dyDescent="0.2">
      <c r="A351" s="19" t="s">
        <v>92</v>
      </c>
      <c r="B351" s="32">
        <v>43631</v>
      </c>
      <c r="C351" s="27">
        <v>1.093E-2</v>
      </c>
      <c r="E351"/>
    </row>
    <row r="352" spans="1:5" x14ac:dyDescent="0.2">
      <c r="A352" s="19" t="s">
        <v>92</v>
      </c>
      <c r="B352" s="20">
        <v>43632</v>
      </c>
      <c r="C352" s="27">
        <v>1.0924E-2</v>
      </c>
      <c r="E352"/>
    </row>
    <row r="353" spans="1:5" x14ac:dyDescent="0.2">
      <c r="A353" s="19" t="s">
        <v>92</v>
      </c>
      <c r="B353" s="32">
        <v>43633</v>
      </c>
      <c r="C353" s="27">
        <v>1.1339E-2</v>
      </c>
      <c r="E353"/>
    </row>
    <row r="354" spans="1:5" x14ac:dyDescent="0.2">
      <c r="A354" s="19" t="s">
        <v>92</v>
      </c>
      <c r="B354" s="20">
        <v>43634</v>
      </c>
      <c r="C354" s="27">
        <v>1.1348E-2</v>
      </c>
      <c r="E354"/>
    </row>
    <row r="355" spans="1:5" x14ac:dyDescent="0.2">
      <c r="A355" s="19" t="s">
        <v>92</v>
      </c>
      <c r="B355" s="32">
        <v>43635</v>
      </c>
      <c r="C355" s="27">
        <v>1.1221E-2</v>
      </c>
      <c r="E355"/>
    </row>
    <row r="356" spans="1:5" x14ac:dyDescent="0.2">
      <c r="A356" s="19" t="s">
        <v>92</v>
      </c>
      <c r="B356" s="20">
        <v>43636</v>
      </c>
      <c r="C356" s="27">
        <v>1.0579E-2</v>
      </c>
      <c r="E356"/>
    </row>
    <row r="357" spans="1:5" x14ac:dyDescent="0.2">
      <c r="A357" s="19" t="s">
        <v>92</v>
      </c>
      <c r="B357" s="32">
        <v>43637</v>
      </c>
      <c r="C357" s="27">
        <v>1.0116E-2</v>
      </c>
      <c r="E357"/>
    </row>
    <row r="358" spans="1:5" x14ac:dyDescent="0.2">
      <c r="A358" s="19" t="s">
        <v>92</v>
      </c>
      <c r="B358" s="20">
        <v>43638</v>
      </c>
      <c r="C358" s="27">
        <v>9.7289999999999998E-3</v>
      </c>
      <c r="E358"/>
    </row>
    <row r="359" spans="1:5" x14ac:dyDescent="0.2">
      <c r="A359" s="19" t="s">
        <v>92</v>
      </c>
      <c r="B359" s="32">
        <v>43639</v>
      </c>
      <c r="C359" s="27">
        <v>9.7529999999999995E-3</v>
      </c>
      <c r="E359"/>
    </row>
    <row r="360" spans="1:5" x14ac:dyDescent="0.2">
      <c r="A360" s="19" t="s">
        <v>92</v>
      </c>
      <c r="B360" s="20">
        <v>43640</v>
      </c>
      <c r="C360" s="27">
        <v>1.0149E-2</v>
      </c>
      <c r="E360"/>
    </row>
    <row r="361" spans="1:5" x14ac:dyDescent="0.2">
      <c r="A361" s="19" t="s">
        <v>92</v>
      </c>
      <c r="B361" s="32">
        <v>43641</v>
      </c>
      <c r="C361" s="27">
        <v>1.0005999999999999E-2</v>
      </c>
      <c r="E361"/>
    </row>
    <row r="362" spans="1:5" x14ac:dyDescent="0.2">
      <c r="A362" s="19" t="s">
        <v>92</v>
      </c>
      <c r="B362" s="20">
        <v>43642</v>
      </c>
      <c r="C362" s="27">
        <v>9.528E-3</v>
      </c>
      <c r="E362"/>
    </row>
    <row r="363" spans="1:5" x14ac:dyDescent="0.2">
      <c r="A363" s="19" t="s">
        <v>92</v>
      </c>
      <c r="B363" s="32">
        <v>43643</v>
      </c>
      <c r="C363" s="27">
        <v>9.2669999999999992E-3</v>
      </c>
      <c r="E363"/>
    </row>
    <row r="364" spans="1:5" x14ac:dyDescent="0.2">
      <c r="A364" s="19" t="s">
        <v>92</v>
      </c>
      <c r="B364" s="20">
        <v>43644</v>
      </c>
      <c r="C364" s="27">
        <v>9.2130000000000007E-3</v>
      </c>
      <c r="E364"/>
    </row>
    <row r="365" spans="1:5" x14ac:dyDescent="0.2">
      <c r="A365" s="19" t="s">
        <v>92</v>
      </c>
      <c r="B365" s="32">
        <v>43645</v>
      </c>
      <c r="C365" s="27">
        <v>8.9770000000000006E-3</v>
      </c>
      <c r="E365"/>
    </row>
    <row r="366" spans="1:5" x14ac:dyDescent="0.2">
      <c r="A366" s="19" t="s">
        <v>92</v>
      </c>
      <c r="B366" s="20">
        <v>43646</v>
      </c>
      <c r="C366" s="27">
        <v>9.0039999999999999E-3</v>
      </c>
      <c r="D366" s="24">
        <f>SUM(C337:C366)/30</f>
        <v>1.0452833333333335E-2</v>
      </c>
      <c r="E366">
        <f>D366/3.6</f>
        <v>2.903564814814815E-3</v>
      </c>
    </row>
    <row r="367" spans="1:5" x14ac:dyDescent="0.2">
      <c r="A367" s="19" t="s">
        <v>92</v>
      </c>
      <c r="B367" s="32">
        <v>43647</v>
      </c>
      <c r="C367" s="26">
        <v>9.9340000000000001E-3</v>
      </c>
      <c r="E367"/>
    </row>
    <row r="368" spans="1:5" x14ac:dyDescent="0.2">
      <c r="A368" s="19" t="s">
        <v>92</v>
      </c>
      <c r="B368" s="20">
        <v>43648</v>
      </c>
      <c r="C368" s="26">
        <v>1.0076999999999999E-2</v>
      </c>
      <c r="E368"/>
    </row>
    <row r="369" spans="1:5" x14ac:dyDescent="0.2">
      <c r="A369" s="19" t="s">
        <v>92</v>
      </c>
      <c r="B369" s="32">
        <v>43649</v>
      </c>
      <c r="C369" s="26">
        <v>1.0461E-2</v>
      </c>
      <c r="E369"/>
    </row>
    <row r="370" spans="1:5" x14ac:dyDescent="0.2">
      <c r="A370" s="19" t="s">
        <v>92</v>
      </c>
      <c r="B370" s="20">
        <v>43650</v>
      </c>
      <c r="C370" s="26">
        <v>1.0286999999999999E-2</v>
      </c>
      <c r="E370"/>
    </row>
    <row r="371" spans="1:5" x14ac:dyDescent="0.2">
      <c r="A371" s="19" t="s">
        <v>92</v>
      </c>
      <c r="B371" s="32">
        <v>43651</v>
      </c>
      <c r="C371" s="26">
        <v>1.0394E-2</v>
      </c>
      <c r="E371"/>
    </row>
    <row r="372" spans="1:5" x14ac:dyDescent="0.2">
      <c r="A372" s="19" t="s">
        <v>92</v>
      </c>
      <c r="B372" s="20">
        <v>43652</v>
      </c>
      <c r="C372" s="26">
        <v>1.0383E-2</v>
      </c>
      <c r="E372"/>
    </row>
    <row r="373" spans="1:5" x14ac:dyDescent="0.2">
      <c r="A373" s="19" t="s">
        <v>92</v>
      </c>
      <c r="B373" s="32">
        <v>43653</v>
      </c>
      <c r="C373" s="26">
        <v>1.0397999999999999E-2</v>
      </c>
      <c r="E373"/>
    </row>
    <row r="374" spans="1:5" x14ac:dyDescent="0.2">
      <c r="A374" s="19" t="s">
        <v>92</v>
      </c>
      <c r="B374" s="20">
        <v>43654</v>
      </c>
      <c r="C374" s="26">
        <v>1.1410999999999999E-2</v>
      </c>
      <c r="E374"/>
    </row>
    <row r="375" spans="1:5" x14ac:dyDescent="0.2">
      <c r="A375" s="19" t="s">
        <v>92</v>
      </c>
      <c r="B375" s="32">
        <v>43655</v>
      </c>
      <c r="C375" s="26">
        <v>1.1582E-2</v>
      </c>
      <c r="E375"/>
    </row>
    <row r="376" spans="1:5" x14ac:dyDescent="0.2">
      <c r="A376" s="19" t="s">
        <v>92</v>
      </c>
      <c r="B376" s="20">
        <v>43656</v>
      </c>
      <c r="C376" s="26">
        <v>1.2057999999999999E-2</v>
      </c>
      <c r="E376"/>
    </row>
    <row r="377" spans="1:5" x14ac:dyDescent="0.2">
      <c r="A377" s="19" t="s">
        <v>92</v>
      </c>
      <c r="B377" s="32">
        <v>43657</v>
      </c>
      <c r="C377" s="26">
        <v>1.1833E-2</v>
      </c>
      <c r="E377"/>
    </row>
    <row r="378" spans="1:5" x14ac:dyDescent="0.2">
      <c r="A378" s="19" t="s">
        <v>92</v>
      </c>
      <c r="B378" s="20">
        <v>43658</v>
      </c>
      <c r="C378" s="26">
        <v>1.2592000000000001E-2</v>
      </c>
      <c r="E378"/>
    </row>
    <row r="379" spans="1:5" x14ac:dyDescent="0.2">
      <c r="A379" s="19" t="s">
        <v>92</v>
      </c>
      <c r="B379" s="32">
        <v>43659</v>
      </c>
      <c r="C379" s="26">
        <v>1.2467000000000001E-2</v>
      </c>
      <c r="E379"/>
    </row>
    <row r="380" spans="1:5" x14ac:dyDescent="0.2">
      <c r="A380" s="19" t="s">
        <v>92</v>
      </c>
      <c r="B380" s="20">
        <v>43660</v>
      </c>
      <c r="C380" s="26">
        <v>1.2479000000000001E-2</v>
      </c>
      <c r="E380"/>
    </row>
    <row r="381" spans="1:5" x14ac:dyDescent="0.2">
      <c r="A381" s="19" t="s">
        <v>92</v>
      </c>
      <c r="B381" s="32">
        <v>43661</v>
      </c>
      <c r="C381" s="26">
        <v>1.3283E-2</v>
      </c>
      <c r="E381"/>
    </row>
    <row r="382" spans="1:5" x14ac:dyDescent="0.2">
      <c r="A382" s="19" t="s">
        <v>92</v>
      </c>
      <c r="B382" s="20">
        <v>43662</v>
      </c>
      <c r="C382" s="26">
        <v>1.3443999999999999E-2</v>
      </c>
      <c r="E382"/>
    </row>
    <row r="383" spans="1:5" x14ac:dyDescent="0.2">
      <c r="A383" s="19" t="s">
        <v>92</v>
      </c>
      <c r="B383" s="32">
        <v>43663</v>
      </c>
      <c r="C383" s="26">
        <v>1.1819E-2</v>
      </c>
      <c r="E383"/>
    </row>
    <row r="384" spans="1:5" x14ac:dyDescent="0.2">
      <c r="A384" s="19" t="s">
        <v>92</v>
      </c>
      <c r="B384" s="20">
        <v>43664</v>
      </c>
      <c r="C384" s="26">
        <v>1.1096E-2</v>
      </c>
      <c r="E384"/>
    </row>
    <row r="385" spans="1:5" x14ac:dyDescent="0.2">
      <c r="A385" s="19" t="s">
        <v>92</v>
      </c>
      <c r="B385" s="32">
        <v>43665</v>
      </c>
      <c r="C385" s="26">
        <v>1.091E-2</v>
      </c>
      <c r="E385"/>
    </row>
    <row r="386" spans="1:5" x14ac:dyDescent="0.2">
      <c r="A386" s="19" t="s">
        <v>92</v>
      </c>
      <c r="B386" s="20">
        <v>43666</v>
      </c>
      <c r="C386" s="26">
        <v>1.0675E-2</v>
      </c>
      <c r="E386"/>
    </row>
    <row r="387" spans="1:5" x14ac:dyDescent="0.2">
      <c r="A387" s="19" t="s">
        <v>92</v>
      </c>
      <c r="B387" s="32">
        <v>43667</v>
      </c>
      <c r="C387" s="26">
        <v>1.0657E-2</v>
      </c>
      <c r="E387"/>
    </row>
    <row r="388" spans="1:5" x14ac:dyDescent="0.2">
      <c r="A388" s="19" t="s">
        <v>92</v>
      </c>
      <c r="B388" s="20">
        <v>43668</v>
      </c>
      <c r="C388" s="26">
        <v>1.0481000000000001E-2</v>
      </c>
      <c r="E388"/>
    </row>
    <row r="389" spans="1:5" x14ac:dyDescent="0.2">
      <c r="A389" s="19" t="s">
        <v>92</v>
      </c>
      <c r="B389" s="32">
        <v>43669</v>
      </c>
      <c r="C389" s="26">
        <v>1.0507000000000001E-2</v>
      </c>
      <c r="E389"/>
    </row>
    <row r="390" spans="1:5" x14ac:dyDescent="0.2">
      <c r="A390" s="19" t="s">
        <v>92</v>
      </c>
      <c r="B390" s="20">
        <v>43670</v>
      </c>
      <c r="C390" s="26">
        <v>1.0525E-2</v>
      </c>
      <c r="E390"/>
    </row>
    <row r="391" spans="1:5" x14ac:dyDescent="0.2">
      <c r="A391" s="19" t="s">
        <v>92</v>
      </c>
      <c r="B391" s="32">
        <v>43671</v>
      </c>
      <c r="C391" s="26">
        <v>1.0303E-2</v>
      </c>
      <c r="E391"/>
    </row>
    <row r="392" spans="1:5" x14ac:dyDescent="0.2">
      <c r="A392" s="19" t="s">
        <v>92</v>
      </c>
      <c r="B392" s="20">
        <v>43672</v>
      </c>
      <c r="C392" s="26">
        <v>1.0199E-2</v>
      </c>
      <c r="E392"/>
    </row>
    <row r="393" spans="1:5" x14ac:dyDescent="0.2">
      <c r="A393" s="19" t="s">
        <v>92</v>
      </c>
      <c r="B393" s="32">
        <v>43673</v>
      </c>
      <c r="C393" s="26">
        <v>9.9089999999999994E-3</v>
      </c>
      <c r="E393"/>
    </row>
    <row r="394" spans="1:5" x14ac:dyDescent="0.2">
      <c r="A394" s="19" t="s">
        <v>92</v>
      </c>
      <c r="B394" s="20">
        <v>43674</v>
      </c>
      <c r="C394" s="26">
        <v>9.9129999999999999E-3</v>
      </c>
      <c r="E394"/>
    </row>
    <row r="395" spans="1:5" x14ac:dyDescent="0.2">
      <c r="A395" s="19" t="s">
        <v>92</v>
      </c>
      <c r="B395" s="32">
        <v>43675</v>
      </c>
      <c r="C395" s="26">
        <v>9.8820000000000002E-3</v>
      </c>
      <c r="E395"/>
    </row>
    <row r="396" spans="1:5" x14ac:dyDescent="0.2">
      <c r="A396" s="19" t="s">
        <v>92</v>
      </c>
      <c r="B396" s="20">
        <v>43676</v>
      </c>
      <c r="C396" s="26">
        <v>9.8390000000000005E-3</v>
      </c>
      <c r="E396"/>
    </row>
    <row r="397" spans="1:5" x14ac:dyDescent="0.2">
      <c r="A397" s="19" t="s">
        <v>92</v>
      </c>
      <c r="B397" s="32">
        <v>43677</v>
      </c>
      <c r="C397" s="26">
        <v>9.6760000000000006E-3</v>
      </c>
      <c r="D397" s="24">
        <f>SUM(C367:C397)/31</f>
        <v>1.0950774193548387E-2</v>
      </c>
      <c r="E397">
        <f>D397/3.6</f>
        <v>3.0418817204301077E-3</v>
      </c>
    </row>
    <row r="398" spans="1:5" x14ac:dyDescent="0.2">
      <c r="A398" s="19" t="s">
        <v>92</v>
      </c>
      <c r="B398" s="20">
        <v>43678</v>
      </c>
      <c r="C398" s="27">
        <v>1.0316000000000001E-2</v>
      </c>
      <c r="E398"/>
    </row>
    <row r="399" spans="1:5" x14ac:dyDescent="0.2">
      <c r="A399" s="19" t="s">
        <v>92</v>
      </c>
      <c r="B399" s="32">
        <v>43679</v>
      </c>
      <c r="C399" s="27">
        <v>1.0992E-2</v>
      </c>
      <c r="E399"/>
    </row>
    <row r="400" spans="1:5" x14ac:dyDescent="0.2">
      <c r="A400" s="19" t="s">
        <v>92</v>
      </c>
      <c r="B400" s="20">
        <v>43680</v>
      </c>
      <c r="C400" s="27">
        <v>1.1077E-2</v>
      </c>
      <c r="E400"/>
    </row>
    <row r="401" spans="1:5" x14ac:dyDescent="0.2">
      <c r="A401" s="19" t="s">
        <v>92</v>
      </c>
      <c r="B401" s="32">
        <v>43681</v>
      </c>
      <c r="C401" s="27">
        <v>1.1072E-2</v>
      </c>
      <c r="E401"/>
    </row>
    <row r="402" spans="1:5" x14ac:dyDescent="0.2">
      <c r="A402" s="19" t="s">
        <v>92</v>
      </c>
      <c r="B402" s="20">
        <v>43682</v>
      </c>
      <c r="C402" s="27">
        <v>1.0817999999999999E-2</v>
      </c>
      <c r="E402"/>
    </row>
    <row r="403" spans="1:5" x14ac:dyDescent="0.2">
      <c r="A403" s="19" t="s">
        <v>92</v>
      </c>
      <c r="B403" s="32">
        <v>43683</v>
      </c>
      <c r="C403" s="27">
        <v>1.0307E-2</v>
      </c>
      <c r="E403"/>
    </row>
    <row r="404" spans="1:5" x14ac:dyDescent="0.2">
      <c r="A404" s="19" t="s">
        <v>92</v>
      </c>
      <c r="B404" s="20">
        <v>43684</v>
      </c>
      <c r="C404" s="27">
        <v>9.6319999999999999E-3</v>
      </c>
      <c r="E404"/>
    </row>
    <row r="405" spans="1:5" x14ac:dyDescent="0.2">
      <c r="A405" s="19" t="s">
        <v>92</v>
      </c>
      <c r="B405" s="32">
        <v>43685</v>
      </c>
      <c r="C405" s="27">
        <v>9.6509999999999999E-3</v>
      </c>
      <c r="E405"/>
    </row>
    <row r="406" spans="1:5" x14ac:dyDescent="0.2">
      <c r="A406" s="19" t="s">
        <v>92</v>
      </c>
      <c r="B406" s="20">
        <v>43686</v>
      </c>
      <c r="C406" s="27">
        <v>9.7249999999999993E-3</v>
      </c>
      <c r="E406"/>
    </row>
    <row r="407" spans="1:5" x14ac:dyDescent="0.2">
      <c r="A407" s="19" t="s">
        <v>92</v>
      </c>
      <c r="B407" s="32">
        <v>43687</v>
      </c>
      <c r="C407" s="27">
        <v>9.9939999999999994E-3</v>
      </c>
      <c r="E407"/>
    </row>
    <row r="408" spans="1:5" x14ac:dyDescent="0.2">
      <c r="A408" s="19" t="s">
        <v>92</v>
      </c>
      <c r="B408" s="20">
        <v>43688</v>
      </c>
      <c r="C408" s="27">
        <v>1.0064E-2</v>
      </c>
      <c r="E408"/>
    </row>
    <row r="409" spans="1:5" x14ac:dyDescent="0.2">
      <c r="A409" s="19" t="s">
        <v>92</v>
      </c>
      <c r="B409" s="32">
        <v>43689</v>
      </c>
      <c r="C409" s="27">
        <v>1.0428E-2</v>
      </c>
      <c r="E409"/>
    </row>
    <row r="410" spans="1:5" x14ac:dyDescent="0.2">
      <c r="A410" s="19" t="s">
        <v>92</v>
      </c>
      <c r="B410" s="20">
        <v>43690</v>
      </c>
      <c r="C410" s="27">
        <v>1.0506E-2</v>
      </c>
      <c r="E410"/>
    </row>
    <row r="411" spans="1:5" x14ac:dyDescent="0.2">
      <c r="A411" s="19" t="s">
        <v>92</v>
      </c>
      <c r="B411" s="32">
        <v>43691</v>
      </c>
      <c r="C411" s="27">
        <v>1.0632000000000001E-2</v>
      </c>
      <c r="E411"/>
    </row>
    <row r="412" spans="1:5" x14ac:dyDescent="0.2">
      <c r="A412" s="19" t="s">
        <v>92</v>
      </c>
      <c r="B412" s="20">
        <v>43692</v>
      </c>
      <c r="C412" s="27">
        <v>1.0092E-2</v>
      </c>
      <c r="E412"/>
    </row>
    <row r="413" spans="1:5" x14ac:dyDescent="0.2">
      <c r="A413" s="19" t="s">
        <v>92</v>
      </c>
      <c r="B413" s="32">
        <v>43693</v>
      </c>
      <c r="C413" s="27">
        <v>9.6930000000000002E-3</v>
      </c>
      <c r="E413"/>
    </row>
    <row r="414" spans="1:5" x14ac:dyDescent="0.2">
      <c r="A414" s="19" t="s">
        <v>92</v>
      </c>
      <c r="B414" s="20">
        <v>43694</v>
      </c>
      <c r="C414" s="27">
        <v>9.5980000000000006E-3</v>
      </c>
      <c r="E414"/>
    </row>
    <row r="415" spans="1:5" x14ac:dyDescent="0.2">
      <c r="A415" s="19" t="s">
        <v>92</v>
      </c>
      <c r="B415" s="32">
        <v>43695</v>
      </c>
      <c r="C415" s="27">
        <v>9.613E-3</v>
      </c>
      <c r="E415"/>
    </row>
    <row r="416" spans="1:5" x14ac:dyDescent="0.2">
      <c r="A416" s="19" t="s">
        <v>92</v>
      </c>
      <c r="B416" s="20">
        <v>43696</v>
      </c>
      <c r="C416" s="27">
        <v>9.691E-3</v>
      </c>
      <c r="E416"/>
    </row>
    <row r="417" spans="1:5" x14ac:dyDescent="0.2">
      <c r="A417" s="19" t="s">
        <v>92</v>
      </c>
      <c r="B417" s="32">
        <v>43697</v>
      </c>
      <c r="C417" s="27">
        <v>9.6620000000000004E-3</v>
      </c>
      <c r="E417"/>
    </row>
    <row r="418" spans="1:5" x14ac:dyDescent="0.2">
      <c r="A418" s="19" t="s">
        <v>92</v>
      </c>
      <c r="B418" s="20">
        <v>43698</v>
      </c>
      <c r="C418" s="27">
        <v>9.9489999999999995E-3</v>
      </c>
      <c r="E418"/>
    </row>
    <row r="419" spans="1:5" x14ac:dyDescent="0.2">
      <c r="A419" s="19" t="s">
        <v>92</v>
      </c>
      <c r="B419" s="32">
        <v>43699</v>
      </c>
      <c r="C419" s="27">
        <v>1.017E-2</v>
      </c>
      <c r="E419"/>
    </row>
    <row r="420" spans="1:5" x14ac:dyDescent="0.2">
      <c r="A420" s="19" t="s">
        <v>92</v>
      </c>
      <c r="B420" s="20">
        <v>43700</v>
      </c>
      <c r="C420" s="27">
        <v>1.0208E-2</v>
      </c>
      <c r="E420"/>
    </row>
    <row r="421" spans="1:5" x14ac:dyDescent="0.2">
      <c r="A421" s="19" t="s">
        <v>92</v>
      </c>
      <c r="B421" s="32">
        <v>43701</v>
      </c>
      <c r="C421" s="27">
        <v>9.9839999999999998E-3</v>
      </c>
      <c r="E421"/>
    </row>
    <row r="422" spans="1:5" x14ac:dyDescent="0.2">
      <c r="A422" s="19" t="s">
        <v>92</v>
      </c>
      <c r="B422" s="20">
        <v>43702</v>
      </c>
      <c r="C422" s="27">
        <v>9.9290000000000003E-3</v>
      </c>
      <c r="E422"/>
    </row>
    <row r="423" spans="1:5" x14ac:dyDescent="0.2">
      <c r="A423" s="19" t="s">
        <v>92</v>
      </c>
      <c r="B423" s="32">
        <v>43703</v>
      </c>
      <c r="C423" s="27">
        <v>9.7630000000000008E-3</v>
      </c>
      <c r="E423"/>
    </row>
    <row r="424" spans="1:5" x14ac:dyDescent="0.2">
      <c r="A424" s="19" t="s">
        <v>92</v>
      </c>
      <c r="B424" s="20">
        <v>43704</v>
      </c>
      <c r="C424" s="27">
        <v>1.0044000000000001E-2</v>
      </c>
      <c r="E424"/>
    </row>
    <row r="425" spans="1:5" x14ac:dyDescent="0.2">
      <c r="A425" s="19" t="s">
        <v>92</v>
      </c>
      <c r="B425" s="32">
        <v>43705</v>
      </c>
      <c r="C425" s="27">
        <v>1.0097999999999999E-2</v>
      </c>
      <c r="E425"/>
    </row>
    <row r="426" spans="1:5" x14ac:dyDescent="0.2">
      <c r="A426" s="19" t="s">
        <v>92</v>
      </c>
      <c r="B426" s="20">
        <v>43706</v>
      </c>
      <c r="C426" s="27">
        <v>1.0130999999999999E-2</v>
      </c>
      <c r="E426"/>
    </row>
    <row r="427" spans="1:5" x14ac:dyDescent="0.2">
      <c r="A427" s="19" t="s">
        <v>92</v>
      </c>
      <c r="B427" s="32">
        <v>43707</v>
      </c>
      <c r="C427" s="27">
        <v>1.0000999999999999E-2</v>
      </c>
      <c r="E427"/>
    </row>
    <row r="428" spans="1:5" x14ac:dyDescent="0.2">
      <c r="A428" s="19" t="s">
        <v>92</v>
      </c>
      <c r="B428" s="20">
        <v>43708</v>
      </c>
      <c r="C428" s="27">
        <v>9.6570000000000007E-3</v>
      </c>
      <c r="D428" s="24">
        <f>SUM(C398:C428)/31</f>
        <v>1.0112806451612904E-2</v>
      </c>
      <c r="E428">
        <f>D428/3.6</f>
        <v>2.8091129032258065E-3</v>
      </c>
    </row>
    <row r="429" spans="1:5" x14ac:dyDescent="0.2">
      <c r="A429" s="19" t="s">
        <v>92</v>
      </c>
      <c r="B429" s="32">
        <v>43709</v>
      </c>
      <c r="C429" s="26">
        <v>9.554E-3</v>
      </c>
      <c r="E429"/>
    </row>
    <row r="430" spans="1:5" x14ac:dyDescent="0.2">
      <c r="A430" s="19" t="s">
        <v>92</v>
      </c>
      <c r="B430" s="20">
        <v>43710</v>
      </c>
      <c r="C430" s="26">
        <v>8.4530000000000004E-3</v>
      </c>
      <c r="E430"/>
    </row>
    <row r="431" spans="1:5" x14ac:dyDescent="0.2">
      <c r="A431" s="19" t="s">
        <v>92</v>
      </c>
      <c r="B431" s="32">
        <v>43711</v>
      </c>
      <c r="C431" s="26">
        <v>8.0940000000000005E-3</v>
      </c>
      <c r="E431"/>
    </row>
    <row r="432" spans="1:5" x14ac:dyDescent="0.2">
      <c r="A432" s="19" t="s">
        <v>92</v>
      </c>
      <c r="B432" s="20">
        <v>43712</v>
      </c>
      <c r="C432" s="26">
        <v>7.5599999999999999E-3</v>
      </c>
      <c r="E432"/>
    </row>
    <row r="433" spans="1:5" x14ac:dyDescent="0.2">
      <c r="A433" s="19" t="s">
        <v>92</v>
      </c>
      <c r="B433" s="32">
        <v>43713</v>
      </c>
      <c r="C433" s="26">
        <v>7.5919999999999998E-3</v>
      </c>
      <c r="E433"/>
    </row>
    <row r="434" spans="1:5" x14ac:dyDescent="0.2">
      <c r="A434" s="19" t="s">
        <v>92</v>
      </c>
      <c r="B434" s="20">
        <v>43714</v>
      </c>
      <c r="C434" s="26">
        <v>7.7749999999999998E-3</v>
      </c>
      <c r="E434"/>
    </row>
    <row r="435" spans="1:5" x14ac:dyDescent="0.2">
      <c r="A435" s="19" t="s">
        <v>92</v>
      </c>
      <c r="B435" s="32">
        <v>43715</v>
      </c>
      <c r="C435" s="26">
        <v>8.6809999999999995E-3</v>
      </c>
      <c r="E435"/>
    </row>
    <row r="436" spans="1:5" x14ac:dyDescent="0.2">
      <c r="A436" s="19" t="s">
        <v>92</v>
      </c>
      <c r="B436" s="20">
        <v>43716</v>
      </c>
      <c r="C436" s="26">
        <v>8.6960000000000006E-3</v>
      </c>
      <c r="E436"/>
    </row>
    <row r="437" spans="1:5" x14ac:dyDescent="0.2">
      <c r="A437" s="19" t="s">
        <v>92</v>
      </c>
      <c r="B437" s="32">
        <v>43717</v>
      </c>
      <c r="C437" s="26">
        <v>9.5949999999999994E-3</v>
      </c>
      <c r="E437"/>
    </row>
    <row r="438" spans="1:5" x14ac:dyDescent="0.2">
      <c r="A438" s="19" t="s">
        <v>92</v>
      </c>
      <c r="B438" s="20">
        <v>43718</v>
      </c>
      <c r="C438" s="26">
        <v>9.5270000000000007E-3</v>
      </c>
      <c r="E438"/>
    </row>
    <row r="439" spans="1:5" x14ac:dyDescent="0.2">
      <c r="A439" s="19" t="s">
        <v>92</v>
      </c>
      <c r="B439" s="32">
        <v>43719</v>
      </c>
      <c r="C439" s="26">
        <v>1.0093E-2</v>
      </c>
      <c r="E439"/>
    </row>
    <row r="440" spans="1:5" x14ac:dyDescent="0.2">
      <c r="A440" s="19" t="s">
        <v>92</v>
      </c>
      <c r="B440" s="20">
        <v>43720</v>
      </c>
      <c r="C440" s="26">
        <v>1.0411E-2</v>
      </c>
      <c r="E440"/>
    </row>
    <row r="441" spans="1:5" x14ac:dyDescent="0.2">
      <c r="A441" s="19" t="s">
        <v>92</v>
      </c>
      <c r="B441" s="32">
        <v>43721</v>
      </c>
      <c r="C441" s="26">
        <v>1.0885000000000001E-2</v>
      </c>
      <c r="E441"/>
    </row>
    <row r="442" spans="1:5" x14ac:dyDescent="0.2">
      <c r="A442" s="19" t="s">
        <v>92</v>
      </c>
      <c r="B442" s="20">
        <v>43722</v>
      </c>
      <c r="C442" s="26">
        <v>1.1316E-2</v>
      </c>
      <c r="E442"/>
    </row>
    <row r="443" spans="1:5" x14ac:dyDescent="0.2">
      <c r="A443" s="19" t="s">
        <v>92</v>
      </c>
      <c r="B443" s="32">
        <v>43723</v>
      </c>
      <c r="C443" s="26">
        <v>1.1311999999999999E-2</v>
      </c>
      <c r="E443"/>
    </row>
    <row r="444" spans="1:5" x14ac:dyDescent="0.2">
      <c r="A444" s="19" t="s">
        <v>92</v>
      </c>
      <c r="B444" s="20">
        <v>43724</v>
      </c>
      <c r="C444" s="26">
        <v>1.1377E-2</v>
      </c>
      <c r="E444"/>
    </row>
    <row r="445" spans="1:5" x14ac:dyDescent="0.2">
      <c r="A445" s="19" t="s">
        <v>92</v>
      </c>
      <c r="B445" s="32">
        <v>43725</v>
      </c>
      <c r="C445" s="26">
        <v>1.1292999999999999E-2</v>
      </c>
      <c r="E445"/>
    </row>
    <row r="446" spans="1:5" x14ac:dyDescent="0.2">
      <c r="A446" s="19" t="s">
        <v>92</v>
      </c>
      <c r="B446" s="20">
        <v>43726</v>
      </c>
      <c r="C446" s="26">
        <v>1.0120000000000001E-2</v>
      </c>
      <c r="E446"/>
    </row>
    <row r="447" spans="1:5" x14ac:dyDescent="0.2">
      <c r="A447" s="19" t="s">
        <v>92</v>
      </c>
      <c r="B447" s="32">
        <v>43727</v>
      </c>
      <c r="C447" s="26">
        <v>9.3500000000000007E-3</v>
      </c>
      <c r="E447"/>
    </row>
    <row r="448" spans="1:5" x14ac:dyDescent="0.2">
      <c r="A448" s="19" t="s">
        <v>92</v>
      </c>
      <c r="B448" s="20">
        <v>43728</v>
      </c>
      <c r="C448" s="26">
        <v>9.3530000000000002E-3</v>
      </c>
      <c r="E448"/>
    </row>
    <row r="449" spans="1:5" x14ac:dyDescent="0.2">
      <c r="A449" s="19" t="s">
        <v>92</v>
      </c>
      <c r="B449" s="32">
        <v>43729</v>
      </c>
      <c r="C449" s="26">
        <v>8.9029999999999995E-3</v>
      </c>
      <c r="E449"/>
    </row>
    <row r="450" spans="1:5" x14ac:dyDescent="0.2">
      <c r="A450" s="19" t="s">
        <v>92</v>
      </c>
      <c r="B450" s="20">
        <v>43730</v>
      </c>
      <c r="C450" s="26">
        <v>8.9079999999999993E-3</v>
      </c>
      <c r="E450"/>
    </row>
    <row r="451" spans="1:5" x14ac:dyDescent="0.2">
      <c r="A451" s="19" t="s">
        <v>92</v>
      </c>
      <c r="B451" s="32">
        <v>43731</v>
      </c>
      <c r="C451" s="26">
        <v>9.6249999999999999E-3</v>
      </c>
      <c r="E451"/>
    </row>
    <row r="452" spans="1:5" x14ac:dyDescent="0.2">
      <c r="A452" s="19" t="s">
        <v>92</v>
      </c>
      <c r="B452" s="20">
        <v>43732</v>
      </c>
      <c r="C452" s="26">
        <v>9.6109999999999998E-3</v>
      </c>
      <c r="E452"/>
    </row>
    <row r="453" spans="1:5" x14ac:dyDescent="0.2">
      <c r="A453" s="19" t="s">
        <v>92</v>
      </c>
      <c r="B453" s="32">
        <v>43733</v>
      </c>
      <c r="C453" s="26">
        <v>1.0482E-2</v>
      </c>
      <c r="E453"/>
    </row>
    <row r="454" spans="1:5" x14ac:dyDescent="0.2">
      <c r="A454" s="19" t="s">
        <v>92</v>
      </c>
      <c r="B454" s="20">
        <v>43734</v>
      </c>
      <c r="C454" s="26">
        <v>1.0349000000000001E-2</v>
      </c>
      <c r="E454"/>
    </row>
    <row r="455" spans="1:5" x14ac:dyDescent="0.2">
      <c r="A455" s="19" t="s">
        <v>92</v>
      </c>
      <c r="B455" s="32">
        <v>43735</v>
      </c>
      <c r="C455" s="26">
        <v>1.0248E-2</v>
      </c>
      <c r="E455"/>
    </row>
    <row r="456" spans="1:5" x14ac:dyDescent="0.2">
      <c r="A456" s="19" t="s">
        <v>92</v>
      </c>
      <c r="B456" s="20">
        <v>43736</v>
      </c>
      <c r="C456" s="26">
        <v>9.7900000000000001E-3</v>
      </c>
      <c r="E456"/>
    </row>
    <row r="457" spans="1:5" x14ac:dyDescent="0.2">
      <c r="A457" s="19" t="s">
        <v>92</v>
      </c>
      <c r="B457" s="32">
        <v>43737</v>
      </c>
      <c r="C457" s="26">
        <v>9.7020000000000006E-3</v>
      </c>
      <c r="E457"/>
    </row>
    <row r="458" spans="1:5" x14ac:dyDescent="0.2">
      <c r="A458" s="19" t="s">
        <v>92</v>
      </c>
      <c r="B458" s="20">
        <v>43738</v>
      </c>
      <c r="C458" s="26">
        <v>9.4319999999999994E-3</v>
      </c>
      <c r="D458" s="24">
        <f>SUM(C429:C458)/30</f>
        <v>9.6028999999999993E-3</v>
      </c>
      <c r="E458">
        <f>D458/3.6</f>
        <v>2.6674722222222221E-3</v>
      </c>
    </row>
    <row r="459" spans="1:5" x14ac:dyDescent="0.2">
      <c r="A459" s="19" t="s">
        <v>92</v>
      </c>
      <c r="B459" s="32">
        <v>43739</v>
      </c>
      <c r="C459" s="27">
        <v>9.2549999999999993E-3</v>
      </c>
      <c r="E459"/>
    </row>
    <row r="460" spans="1:5" x14ac:dyDescent="0.2">
      <c r="A460" s="19" t="s">
        <v>92</v>
      </c>
      <c r="B460" s="20">
        <v>43740</v>
      </c>
      <c r="C460" s="27">
        <v>9.5379999999999996E-3</v>
      </c>
      <c r="E460"/>
    </row>
    <row r="461" spans="1:5" x14ac:dyDescent="0.2">
      <c r="A461" s="19" t="s">
        <v>92</v>
      </c>
      <c r="B461" s="32">
        <v>43741</v>
      </c>
      <c r="C461" s="27">
        <v>1.0125E-2</v>
      </c>
      <c r="E461"/>
    </row>
    <row r="462" spans="1:5" x14ac:dyDescent="0.2">
      <c r="A462" s="19" t="s">
        <v>92</v>
      </c>
      <c r="B462" s="20">
        <v>43742</v>
      </c>
      <c r="C462" s="27">
        <v>1.1445E-2</v>
      </c>
      <c r="E462"/>
    </row>
    <row r="463" spans="1:5" x14ac:dyDescent="0.2">
      <c r="A463" s="19" t="s">
        <v>92</v>
      </c>
      <c r="B463" s="32">
        <v>43743</v>
      </c>
      <c r="C463" s="27">
        <v>1.1941999999999999E-2</v>
      </c>
      <c r="E463"/>
    </row>
    <row r="464" spans="1:5" x14ac:dyDescent="0.2">
      <c r="A464" s="19" t="s">
        <v>92</v>
      </c>
      <c r="B464" s="20">
        <v>43744</v>
      </c>
      <c r="C464" s="27">
        <v>1.1826E-2</v>
      </c>
      <c r="E464"/>
    </row>
    <row r="465" spans="1:5" x14ac:dyDescent="0.2">
      <c r="A465" s="19" t="s">
        <v>92</v>
      </c>
      <c r="B465" s="32">
        <v>43745</v>
      </c>
      <c r="C465" s="27">
        <v>1.0956E-2</v>
      </c>
      <c r="E465"/>
    </row>
    <row r="466" spans="1:5" x14ac:dyDescent="0.2">
      <c r="A466" s="19" t="s">
        <v>92</v>
      </c>
      <c r="B466" s="20">
        <v>43746</v>
      </c>
      <c r="C466" s="27">
        <v>1.048E-2</v>
      </c>
      <c r="E466"/>
    </row>
    <row r="467" spans="1:5" x14ac:dyDescent="0.2">
      <c r="A467" s="19" t="s">
        <v>92</v>
      </c>
      <c r="B467" s="32">
        <v>43747</v>
      </c>
      <c r="C467" s="27">
        <v>9.8329999999999997E-3</v>
      </c>
      <c r="E467"/>
    </row>
    <row r="468" spans="1:5" x14ac:dyDescent="0.2">
      <c r="A468" s="19" t="s">
        <v>92</v>
      </c>
      <c r="B468" s="20">
        <v>43748</v>
      </c>
      <c r="C468" s="27">
        <v>8.7869999999999997E-3</v>
      </c>
      <c r="E468"/>
    </row>
    <row r="469" spans="1:5" x14ac:dyDescent="0.2">
      <c r="A469" s="19" t="s">
        <v>92</v>
      </c>
      <c r="B469" s="32">
        <v>43749</v>
      </c>
      <c r="C469" s="27">
        <v>8.6149999999999994E-3</v>
      </c>
      <c r="E469"/>
    </row>
    <row r="470" spans="1:5" x14ac:dyDescent="0.2">
      <c r="A470" s="19" t="s">
        <v>92</v>
      </c>
      <c r="B470" s="20">
        <v>43750</v>
      </c>
      <c r="C470" s="27">
        <v>8.7399999999999995E-3</v>
      </c>
      <c r="E470"/>
    </row>
    <row r="471" spans="1:5" x14ac:dyDescent="0.2">
      <c r="A471" s="19" t="s">
        <v>92</v>
      </c>
      <c r="B471" s="32">
        <v>43751</v>
      </c>
      <c r="C471" s="27">
        <v>8.6049999999999998E-3</v>
      </c>
      <c r="E471"/>
    </row>
    <row r="472" spans="1:5" x14ac:dyDescent="0.2">
      <c r="A472" s="19" t="s">
        <v>92</v>
      </c>
      <c r="B472" s="20">
        <v>43752</v>
      </c>
      <c r="C472" s="27">
        <v>9.9699999999999997E-3</v>
      </c>
      <c r="E472"/>
    </row>
    <row r="473" spans="1:5" x14ac:dyDescent="0.2">
      <c r="A473" s="19" t="s">
        <v>92</v>
      </c>
      <c r="B473" s="32">
        <v>43753</v>
      </c>
      <c r="C473" s="27">
        <v>1.0436000000000001E-2</v>
      </c>
      <c r="E473"/>
    </row>
    <row r="474" spans="1:5" x14ac:dyDescent="0.2">
      <c r="A474" s="19" t="s">
        <v>92</v>
      </c>
      <c r="B474" s="20">
        <v>43754</v>
      </c>
      <c r="C474" s="27">
        <v>1.124E-2</v>
      </c>
      <c r="E474"/>
    </row>
    <row r="475" spans="1:5" x14ac:dyDescent="0.2">
      <c r="A475" s="19" t="s">
        <v>92</v>
      </c>
      <c r="B475" s="32">
        <v>43755</v>
      </c>
      <c r="C475" s="27">
        <v>1.0756999999999999E-2</v>
      </c>
      <c r="E475"/>
    </row>
    <row r="476" spans="1:5" x14ac:dyDescent="0.2">
      <c r="A476" s="19" t="s">
        <v>92</v>
      </c>
      <c r="B476" s="20">
        <v>43756</v>
      </c>
      <c r="C476" s="27">
        <v>1.0363000000000001E-2</v>
      </c>
      <c r="E476"/>
    </row>
    <row r="477" spans="1:5" x14ac:dyDescent="0.2">
      <c r="A477" s="19" t="s">
        <v>92</v>
      </c>
      <c r="B477" s="32">
        <v>43757</v>
      </c>
      <c r="C477" s="27">
        <v>1.0260999999999999E-2</v>
      </c>
      <c r="E477"/>
    </row>
    <row r="478" spans="1:5" x14ac:dyDescent="0.2">
      <c r="A478" s="19" t="s">
        <v>92</v>
      </c>
      <c r="B478" s="20">
        <v>43758</v>
      </c>
      <c r="C478" s="27">
        <v>1.0212000000000001E-2</v>
      </c>
      <c r="E478"/>
    </row>
    <row r="479" spans="1:5" x14ac:dyDescent="0.2">
      <c r="A479" s="19" t="s">
        <v>92</v>
      </c>
      <c r="B479" s="32">
        <v>43759</v>
      </c>
      <c r="C479" s="27">
        <v>1.0459E-2</v>
      </c>
      <c r="E479"/>
    </row>
    <row r="480" spans="1:5" x14ac:dyDescent="0.2">
      <c r="A480" s="19" t="s">
        <v>92</v>
      </c>
      <c r="B480" s="20">
        <v>43760</v>
      </c>
      <c r="C480" s="27">
        <v>1.0432E-2</v>
      </c>
      <c r="E480"/>
    </row>
    <row r="481" spans="1:5" x14ac:dyDescent="0.2">
      <c r="A481" s="19" t="s">
        <v>92</v>
      </c>
      <c r="B481" s="32">
        <v>43761</v>
      </c>
      <c r="C481" s="27">
        <v>1.0475999999999999E-2</v>
      </c>
      <c r="E481"/>
    </row>
    <row r="482" spans="1:5" x14ac:dyDescent="0.2">
      <c r="A482" s="19" t="s">
        <v>92</v>
      </c>
      <c r="B482" s="20">
        <v>43762</v>
      </c>
      <c r="C482" s="27">
        <v>1.0415000000000001E-2</v>
      </c>
      <c r="E482"/>
    </row>
    <row r="483" spans="1:5" x14ac:dyDescent="0.2">
      <c r="A483" s="19" t="s">
        <v>92</v>
      </c>
      <c r="B483" s="32">
        <v>43763</v>
      </c>
      <c r="C483" s="27">
        <v>1.0024999999999999E-2</v>
      </c>
      <c r="E483"/>
    </row>
    <row r="484" spans="1:5" x14ac:dyDescent="0.2">
      <c r="A484" s="19" t="s">
        <v>92</v>
      </c>
      <c r="B484" s="20">
        <v>43764</v>
      </c>
      <c r="C484" s="27">
        <v>9.7389999999999994E-3</v>
      </c>
      <c r="E484"/>
    </row>
    <row r="485" spans="1:5" x14ac:dyDescent="0.2">
      <c r="A485" s="19" t="s">
        <v>92</v>
      </c>
      <c r="B485" s="32">
        <v>43765</v>
      </c>
      <c r="C485" s="27">
        <v>9.639E-3</v>
      </c>
      <c r="E485"/>
    </row>
    <row r="486" spans="1:5" x14ac:dyDescent="0.2">
      <c r="A486" s="19" t="s">
        <v>92</v>
      </c>
      <c r="B486" s="20">
        <v>43766</v>
      </c>
      <c r="C486" s="27">
        <v>1.1199000000000001E-2</v>
      </c>
      <c r="E486"/>
    </row>
    <row r="487" spans="1:5" x14ac:dyDescent="0.2">
      <c r="A487" s="19" t="s">
        <v>92</v>
      </c>
      <c r="B487" s="32">
        <v>43767</v>
      </c>
      <c r="C487" s="27">
        <v>1.1339E-2</v>
      </c>
      <c r="E487"/>
    </row>
    <row r="488" spans="1:5" x14ac:dyDescent="0.2">
      <c r="A488" s="19" t="s">
        <v>92</v>
      </c>
      <c r="B488" s="20">
        <v>43768</v>
      </c>
      <c r="C488" s="27">
        <v>1.0917E-2</v>
      </c>
      <c r="E488"/>
    </row>
    <row r="489" spans="1:5" x14ac:dyDescent="0.2">
      <c r="A489" s="19" t="s">
        <v>92</v>
      </c>
      <c r="B489" s="32">
        <v>43769</v>
      </c>
      <c r="C489" s="27">
        <v>1.0069E-2</v>
      </c>
      <c r="D489" s="24">
        <f>SUM(C459:C489)/31</f>
        <v>1.0261129032258065E-2</v>
      </c>
      <c r="E489">
        <f>D489/3.6</f>
        <v>2.8503136200716847E-3</v>
      </c>
    </row>
    <row r="490" spans="1:5" x14ac:dyDescent="0.2">
      <c r="A490" s="19" t="s">
        <v>92</v>
      </c>
      <c r="B490" s="20">
        <v>43770</v>
      </c>
      <c r="C490" s="26">
        <v>9.6559999999999997E-3</v>
      </c>
      <c r="E490"/>
    </row>
    <row r="491" spans="1:5" x14ac:dyDescent="0.2">
      <c r="A491" s="19" t="s">
        <v>92</v>
      </c>
      <c r="B491" s="32">
        <v>43771</v>
      </c>
      <c r="C491" s="26">
        <v>1.0161E-2</v>
      </c>
      <c r="E491"/>
    </row>
    <row r="492" spans="1:5" x14ac:dyDescent="0.2">
      <c r="A492" s="19" t="s">
        <v>92</v>
      </c>
      <c r="B492" s="20">
        <v>43772</v>
      </c>
      <c r="C492" s="26">
        <v>1.0427000000000001E-2</v>
      </c>
      <c r="E492"/>
    </row>
    <row r="493" spans="1:5" x14ac:dyDescent="0.2">
      <c r="A493" s="19" t="s">
        <v>92</v>
      </c>
      <c r="B493" s="32">
        <v>43773</v>
      </c>
      <c r="C493" s="26">
        <v>1.1216E-2</v>
      </c>
      <c r="E493"/>
    </row>
    <row r="494" spans="1:5" x14ac:dyDescent="0.2">
      <c r="A494" s="19" t="s">
        <v>92</v>
      </c>
      <c r="B494" s="20">
        <v>43774</v>
      </c>
      <c r="C494" s="26">
        <v>1.2201999999999999E-2</v>
      </c>
      <c r="E494"/>
    </row>
    <row r="495" spans="1:5" x14ac:dyDescent="0.2">
      <c r="A495" s="19" t="s">
        <v>92</v>
      </c>
      <c r="B495" s="32">
        <v>43775</v>
      </c>
      <c r="C495" s="26">
        <v>1.3717999999999999E-2</v>
      </c>
      <c r="E495"/>
    </row>
    <row r="496" spans="1:5" x14ac:dyDescent="0.2">
      <c r="A496" s="19" t="s">
        <v>92</v>
      </c>
      <c r="B496" s="20">
        <v>43776</v>
      </c>
      <c r="C496" s="26">
        <v>1.346E-2</v>
      </c>
      <c r="E496"/>
    </row>
    <row r="497" spans="1:5" x14ac:dyDescent="0.2">
      <c r="A497" s="19" t="s">
        <v>92</v>
      </c>
      <c r="B497" s="32">
        <v>43777</v>
      </c>
      <c r="C497" s="26">
        <v>1.3840999999999999E-2</v>
      </c>
      <c r="E497"/>
    </row>
    <row r="498" spans="1:5" x14ac:dyDescent="0.2">
      <c r="A498" s="19" t="s">
        <v>92</v>
      </c>
      <c r="B498" s="20">
        <v>43778</v>
      </c>
      <c r="C498" s="26">
        <v>1.4661E-2</v>
      </c>
      <c r="E498"/>
    </row>
    <row r="499" spans="1:5" x14ac:dyDescent="0.2">
      <c r="A499" s="19" t="s">
        <v>92</v>
      </c>
      <c r="B499" s="32">
        <v>43779</v>
      </c>
      <c r="C499" s="26">
        <v>1.4692999999999999E-2</v>
      </c>
      <c r="E499"/>
    </row>
    <row r="500" spans="1:5" x14ac:dyDescent="0.2">
      <c r="A500" s="19" t="s">
        <v>92</v>
      </c>
      <c r="B500" s="20">
        <v>43780</v>
      </c>
      <c r="C500" s="26">
        <v>1.4992E-2</v>
      </c>
      <c r="E500"/>
    </row>
    <row r="501" spans="1:5" x14ac:dyDescent="0.2">
      <c r="A501" s="19" t="s">
        <v>92</v>
      </c>
      <c r="B501" s="32">
        <v>43781</v>
      </c>
      <c r="C501" s="26">
        <v>1.4814000000000001E-2</v>
      </c>
      <c r="E501"/>
    </row>
    <row r="502" spans="1:5" x14ac:dyDescent="0.2">
      <c r="A502" s="19" t="s">
        <v>92</v>
      </c>
      <c r="B502" s="20">
        <v>43782</v>
      </c>
      <c r="C502" s="26">
        <v>1.4678E-2</v>
      </c>
      <c r="E502"/>
    </row>
    <row r="503" spans="1:5" x14ac:dyDescent="0.2">
      <c r="A503" s="19" t="s">
        <v>92</v>
      </c>
      <c r="B503" s="32">
        <v>43783</v>
      </c>
      <c r="C503" s="26">
        <v>1.4794E-2</v>
      </c>
      <c r="E503"/>
    </row>
    <row r="504" spans="1:5" x14ac:dyDescent="0.2">
      <c r="A504" s="19" t="s">
        <v>92</v>
      </c>
      <c r="B504" s="20">
        <v>43784</v>
      </c>
      <c r="C504" s="26">
        <v>1.4723E-2</v>
      </c>
      <c r="E504"/>
    </row>
    <row r="505" spans="1:5" x14ac:dyDescent="0.2">
      <c r="A505" s="19" t="s">
        <v>92</v>
      </c>
      <c r="B505" s="32">
        <v>43785</v>
      </c>
      <c r="C505" s="26">
        <v>1.4744E-2</v>
      </c>
      <c r="E505"/>
    </row>
    <row r="506" spans="1:5" x14ac:dyDescent="0.2">
      <c r="A506" s="19" t="s">
        <v>92</v>
      </c>
      <c r="B506" s="20">
        <v>43786</v>
      </c>
      <c r="C506" s="26">
        <v>1.4741000000000001E-2</v>
      </c>
      <c r="E506"/>
    </row>
    <row r="507" spans="1:5" x14ac:dyDescent="0.2">
      <c r="A507" s="19" t="s">
        <v>92</v>
      </c>
      <c r="B507" s="32">
        <v>43787</v>
      </c>
      <c r="C507" s="26">
        <v>1.4985999999999999E-2</v>
      </c>
      <c r="E507"/>
    </row>
    <row r="508" spans="1:5" x14ac:dyDescent="0.2">
      <c r="A508" s="19" t="s">
        <v>92</v>
      </c>
      <c r="B508" s="20">
        <v>43788</v>
      </c>
      <c r="C508" s="26">
        <v>1.4891E-2</v>
      </c>
      <c r="E508"/>
    </row>
    <row r="509" spans="1:5" x14ac:dyDescent="0.2">
      <c r="A509" s="19" t="s">
        <v>92</v>
      </c>
      <c r="B509" s="32">
        <v>43789</v>
      </c>
      <c r="C509" s="26">
        <v>1.4973999999999999E-2</v>
      </c>
      <c r="E509"/>
    </row>
    <row r="510" spans="1:5" x14ac:dyDescent="0.2">
      <c r="A510" s="19" t="s">
        <v>92</v>
      </c>
      <c r="B510" s="20">
        <v>43790</v>
      </c>
      <c r="C510" s="26">
        <v>1.5323E-2</v>
      </c>
      <c r="E510"/>
    </row>
    <row r="511" spans="1:5" x14ac:dyDescent="0.2">
      <c r="A511" s="19" t="s">
        <v>92</v>
      </c>
      <c r="B511" s="32">
        <v>43791</v>
      </c>
      <c r="C511" s="26">
        <v>1.5672999999999999E-2</v>
      </c>
      <c r="E511"/>
    </row>
    <row r="512" spans="1:5" x14ac:dyDescent="0.2">
      <c r="A512" s="19" t="s">
        <v>92</v>
      </c>
      <c r="B512" s="20">
        <v>43792</v>
      </c>
      <c r="C512" s="26">
        <v>1.5748999999999999E-2</v>
      </c>
      <c r="E512"/>
    </row>
    <row r="513" spans="1:5" x14ac:dyDescent="0.2">
      <c r="A513" s="19" t="s">
        <v>92</v>
      </c>
      <c r="B513" s="32">
        <v>43793</v>
      </c>
      <c r="C513" s="26">
        <v>1.5775000000000001E-2</v>
      </c>
      <c r="E513"/>
    </row>
    <row r="514" spans="1:5" x14ac:dyDescent="0.2">
      <c r="A514" s="19" t="s">
        <v>92</v>
      </c>
      <c r="B514" s="20">
        <v>43794</v>
      </c>
      <c r="C514" s="26">
        <v>1.6316000000000001E-2</v>
      </c>
      <c r="E514"/>
    </row>
    <row r="515" spans="1:5" x14ac:dyDescent="0.2">
      <c r="A515" s="19" t="s">
        <v>92</v>
      </c>
      <c r="B515" s="32">
        <v>43795</v>
      </c>
      <c r="C515" s="26">
        <v>1.6333E-2</v>
      </c>
      <c r="E515"/>
    </row>
    <row r="516" spans="1:5" x14ac:dyDescent="0.2">
      <c r="A516" s="19" t="s">
        <v>92</v>
      </c>
      <c r="B516" s="20">
        <v>43796</v>
      </c>
      <c r="C516" s="26">
        <v>1.5872000000000001E-2</v>
      </c>
      <c r="E516"/>
    </row>
    <row r="517" spans="1:5" x14ac:dyDescent="0.2">
      <c r="A517" s="19" t="s">
        <v>92</v>
      </c>
      <c r="B517" s="32">
        <v>43797</v>
      </c>
      <c r="C517" s="26">
        <v>1.5878E-2</v>
      </c>
      <c r="E517"/>
    </row>
    <row r="518" spans="1:5" x14ac:dyDescent="0.2">
      <c r="A518" s="19" t="s">
        <v>92</v>
      </c>
      <c r="B518" s="20">
        <v>43798</v>
      </c>
      <c r="C518" s="26">
        <v>1.5817999999999999E-2</v>
      </c>
      <c r="E518"/>
    </row>
    <row r="519" spans="1:5" x14ac:dyDescent="0.2">
      <c r="A519" s="19" t="s">
        <v>92</v>
      </c>
      <c r="B519" s="32">
        <v>43799</v>
      </c>
      <c r="C519" s="26">
        <v>1.5737000000000001E-2</v>
      </c>
      <c r="D519" s="24">
        <f>SUM(C490:C519)/30</f>
        <v>1.4361533333333332E-2</v>
      </c>
      <c r="E519">
        <f>D519/3.6</f>
        <v>3.9893148148148145E-3</v>
      </c>
    </row>
    <row r="520" spans="1:5" x14ac:dyDescent="0.2">
      <c r="A520" s="19" t="s">
        <v>92</v>
      </c>
      <c r="B520" s="20">
        <v>43800</v>
      </c>
      <c r="C520" s="27">
        <v>1.5781E-2</v>
      </c>
      <c r="E520"/>
    </row>
    <row r="521" spans="1:5" x14ac:dyDescent="0.2">
      <c r="A521" s="19" t="s">
        <v>92</v>
      </c>
      <c r="B521" s="32">
        <v>43801</v>
      </c>
      <c r="C521" s="27">
        <v>1.6038E-2</v>
      </c>
      <c r="E521"/>
    </row>
    <row r="522" spans="1:5" x14ac:dyDescent="0.2">
      <c r="A522" s="19" t="s">
        <v>92</v>
      </c>
      <c r="B522" s="20">
        <v>43802</v>
      </c>
      <c r="C522" s="27">
        <v>1.5422999999999999E-2</v>
      </c>
      <c r="E522"/>
    </row>
    <row r="523" spans="1:5" x14ac:dyDescent="0.2">
      <c r="A523" s="19" t="s">
        <v>92</v>
      </c>
      <c r="B523" s="32">
        <v>43803</v>
      </c>
      <c r="C523" s="27">
        <v>1.5126000000000001E-2</v>
      </c>
      <c r="E523"/>
    </row>
    <row r="524" spans="1:5" x14ac:dyDescent="0.2">
      <c r="A524" s="19" t="s">
        <v>92</v>
      </c>
      <c r="B524" s="20">
        <v>43804</v>
      </c>
      <c r="C524" s="27">
        <v>1.4862E-2</v>
      </c>
      <c r="E524"/>
    </row>
    <row r="525" spans="1:5" x14ac:dyDescent="0.2">
      <c r="A525" s="19" t="s">
        <v>92</v>
      </c>
      <c r="B525" s="32">
        <v>43805</v>
      </c>
      <c r="C525" s="27">
        <v>1.4442E-2</v>
      </c>
      <c r="E525"/>
    </row>
    <row r="526" spans="1:5" x14ac:dyDescent="0.2">
      <c r="A526" s="19" t="s">
        <v>92</v>
      </c>
      <c r="B526" s="20">
        <v>43806</v>
      </c>
      <c r="C526" s="27">
        <v>1.3686E-2</v>
      </c>
      <c r="E526"/>
    </row>
    <row r="527" spans="1:5" x14ac:dyDescent="0.2">
      <c r="A527" s="19" t="s">
        <v>92</v>
      </c>
      <c r="B527" s="32">
        <v>43807</v>
      </c>
      <c r="C527" s="27">
        <v>1.3624000000000001E-2</v>
      </c>
      <c r="E527"/>
    </row>
    <row r="528" spans="1:5" x14ac:dyDescent="0.2">
      <c r="A528" s="19" t="s">
        <v>92</v>
      </c>
      <c r="B528" s="20">
        <v>43808</v>
      </c>
      <c r="C528" s="27">
        <v>1.3795E-2</v>
      </c>
      <c r="E528"/>
    </row>
    <row r="529" spans="1:5" x14ac:dyDescent="0.2">
      <c r="A529" s="19" t="s">
        <v>92</v>
      </c>
      <c r="B529" s="32">
        <v>43809</v>
      </c>
      <c r="C529" s="27">
        <v>1.3639E-2</v>
      </c>
      <c r="E529"/>
    </row>
    <row r="530" spans="1:5" x14ac:dyDescent="0.2">
      <c r="A530" s="19" t="s">
        <v>92</v>
      </c>
      <c r="B530" s="20">
        <v>43810</v>
      </c>
      <c r="C530" s="27">
        <v>1.34E-2</v>
      </c>
      <c r="E530"/>
    </row>
    <row r="531" spans="1:5" x14ac:dyDescent="0.2">
      <c r="A531" s="19" t="s">
        <v>92</v>
      </c>
      <c r="B531" s="32">
        <v>43811</v>
      </c>
      <c r="C531" s="27">
        <v>1.3403999999999999E-2</v>
      </c>
      <c r="E531"/>
    </row>
    <row r="532" spans="1:5" x14ac:dyDescent="0.2">
      <c r="A532" s="19" t="s">
        <v>92</v>
      </c>
      <c r="B532" s="20">
        <v>43812</v>
      </c>
      <c r="C532" s="27">
        <v>1.3339E-2</v>
      </c>
      <c r="E532"/>
    </row>
    <row r="533" spans="1:5" x14ac:dyDescent="0.2">
      <c r="A533" s="19" t="s">
        <v>92</v>
      </c>
      <c r="B533" s="32">
        <v>43813</v>
      </c>
      <c r="C533" s="27">
        <v>1.2947999999999999E-2</v>
      </c>
      <c r="E533"/>
    </row>
    <row r="534" spans="1:5" x14ac:dyDescent="0.2">
      <c r="A534" s="19" t="s">
        <v>92</v>
      </c>
      <c r="B534" s="20">
        <v>43814</v>
      </c>
      <c r="C534" s="27">
        <v>1.2892000000000001E-2</v>
      </c>
      <c r="E534"/>
    </row>
    <row r="535" spans="1:5" x14ac:dyDescent="0.2">
      <c r="A535" s="19" t="s">
        <v>92</v>
      </c>
      <c r="B535" s="32">
        <v>43815</v>
      </c>
      <c r="C535" s="27">
        <v>1.2963000000000001E-2</v>
      </c>
      <c r="E535"/>
    </row>
    <row r="536" spans="1:5" x14ac:dyDescent="0.2">
      <c r="A536" s="19" t="s">
        <v>92</v>
      </c>
      <c r="B536" s="20">
        <v>43816</v>
      </c>
      <c r="C536" s="27">
        <v>1.2728E-2</v>
      </c>
      <c r="E536"/>
    </row>
    <row r="537" spans="1:5" x14ac:dyDescent="0.2">
      <c r="A537" s="19" t="s">
        <v>92</v>
      </c>
      <c r="B537" s="32">
        <v>43817</v>
      </c>
      <c r="C537" s="27">
        <v>1.2846E-2</v>
      </c>
      <c r="E537"/>
    </row>
    <row r="538" spans="1:5" x14ac:dyDescent="0.2">
      <c r="A538" s="19" t="s">
        <v>92</v>
      </c>
      <c r="B538" s="20">
        <v>43818</v>
      </c>
      <c r="C538" s="27">
        <v>1.273E-2</v>
      </c>
      <c r="E538"/>
    </row>
    <row r="539" spans="1:5" x14ac:dyDescent="0.2">
      <c r="A539" s="19" t="s">
        <v>92</v>
      </c>
      <c r="B539" s="32">
        <v>43819</v>
      </c>
      <c r="C539" s="27">
        <v>1.2789999999999999E-2</v>
      </c>
      <c r="E539"/>
    </row>
    <row r="540" spans="1:5" x14ac:dyDescent="0.2">
      <c r="A540" s="19" t="s">
        <v>92</v>
      </c>
      <c r="B540" s="20">
        <v>43820</v>
      </c>
      <c r="C540" s="27">
        <v>1.2541999999999999E-2</v>
      </c>
      <c r="E540"/>
    </row>
    <row r="541" spans="1:5" x14ac:dyDescent="0.2">
      <c r="A541" s="19" t="s">
        <v>92</v>
      </c>
      <c r="B541" s="32">
        <v>43821</v>
      </c>
      <c r="C541" s="27">
        <v>1.2539E-2</v>
      </c>
      <c r="E541"/>
    </row>
    <row r="542" spans="1:5" x14ac:dyDescent="0.2">
      <c r="A542" s="19" t="s">
        <v>92</v>
      </c>
      <c r="B542" s="20">
        <v>43822</v>
      </c>
      <c r="C542" s="27">
        <v>1.2318000000000001E-2</v>
      </c>
      <c r="E542"/>
    </row>
    <row r="543" spans="1:5" x14ac:dyDescent="0.2">
      <c r="A543" s="19" t="s">
        <v>92</v>
      </c>
      <c r="B543" s="32">
        <v>43823</v>
      </c>
      <c r="C543" s="27">
        <v>1.1606999999999999E-2</v>
      </c>
      <c r="E543"/>
    </row>
    <row r="544" spans="1:5" x14ac:dyDescent="0.2">
      <c r="A544" s="19" t="s">
        <v>92</v>
      </c>
      <c r="B544" s="20">
        <v>43824</v>
      </c>
      <c r="C544" s="27">
        <v>1.0987E-2</v>
      </c>
      <c r="E544"/>
    </row>
    <row r="545" spans="1:5" x14ac:dyDescent="0.2">
      <c r="A545" s="19" t="s">
        <v>92</v>
      </c>
      <c r="B545" s="32">
        <v>43825</v>
      </c>
      <c r="C545" s="27">
        <v>1.1220000000000001E-2</v>
      </c>
      <c r="E545"/>
    </row>
    <row r="546" spans="1:5" x14ac:dyDescent="0.2">
      <c r="A546" s="19" t="s">
        <v>92</v>
      </c>
      <c r="B546" s="20">
        <v>43826</v>
      </c>
      <c r="C546" s="27">
        <v>1.205E-2</v>
      </c>
      <c r="E546"/>
    </row>
    <row r="547" spans="1:5" x14ac:dyDescent="0.2">
      <c r="A547" s="19" t="s">
        <v>92</v>
      </c>
      <c r="B547" s="32">
        <v>43827</v>
      </c>
      <c r="C547" s="27">
        <v>1.2197E-2</v>
      </c>
      <c r="E547"/>
    </row>
    <row r="548" spans="1:5" x14ac:dyDescent="0.2">
      <c r="A548" s="19" t="s">
        <v>92</v>
      </c>
      <c r="B548" s="20">
        <v>43828</v>
      </c>
      <c r="C548" s="27">
        <v>1.2198000000000001E-2</v>
      </c>
      <c r="E548"/>
    </row>
    <row r="549" spans="1:5" x14ac:dyDescent="0.2">
      <c r="A549" s="19" t="s">
        <v>92</v>
      </c>
      <c r="B549" s="32">
        <v>43829</v>
      </c>
      <c r="C549" s="27">
        <v>1.2560999999999999E-2</v>
      </c>
      <c r="E549"/>
    </row>
    <row r="550" spans="1:5" x14ac:dyDescent="0.2">
      <c r="A550" s="19" t="s">
        <v>92</v>
      </c>
      <c r="B550" s="20">
        <v>43830</v>
      </c>
      <c r="C550" s="27">
        <v>1.235E-2</v>
      </c>
      <c r="D550" s="24">
        <f>SUM(C520:C550)/31</f>
        <v>1.3194354838709677E-2</v>
      </c>
      <c r="E550">
        <f>D550/3.6</f>
        <v>3.6650985663082432E-3</v>
      </c>
    </row>
    <row r="551" spans="1:5" x14ac:dyDescent="0.2">
      <c r="A551" s="19" t="s">
        <v>92</v>
      </c>
      <c r="B551" s="32">
        <v>43831</v>
      </c>
      <c r="C551" s="26">
        <v>1.1789000000000001E-2</v>
      </c>
      <c r="E551"/>
    </row>
    <row r="552" spans="1:5" x14ac:dyDescent="0.2">
      <c r="A552" s="19" t="s">
        <v>92</v>
      </c>
      <c r="B552" s="20">
        <v>43832</v>
      </c>
      <c r="C552" s="26">
        <v>1.1823E-2</v>
      </c>
      <c r="E552"/>
    </row>
    <row r="553" spans="1:5" x14ac:dyDescent="0.2">
      <c r="A553" s="19" t="s">
        <v>92</v>
      </c>
      <c r="B553" s="32">
        <v>43833</v>
      </c>
      <c r="C553" s="26">
        <v>1.1899E-2</v>
      </c>
      <c r="E553"/>
    </row>
    <row r="554" spans="1:5" x14ac:dyDescent="0.2">
      <c r="A554" s="19" t="s">
        <v>92</v>
      </c>
      <c r="B554" s="20">
        <v>43834</v>
      </c>
      <c r="C554" s="26">
        <v>1.2116E-2</v>
      </c>
      <c r="E554"/>
    </row>
    <row r="555" spans="1:5" x14ac:dyDescent="0.2">
      <c r="A555" s="19" t="s">
        <v>92</v>
      </c>
      <c r="B555" s="32">
        <v>43835</v>
      </c>
      <c r="C555" s="26">
        <v>1.2128E-2</v>
      </c>
      <c r="E555"/>
    </row>
    <row r="556" spans="1:5" x14ac:dyDescent="0.2">
      <c r="A556" s="19" t="s">
        <v>92</v>
      </c>
      <c r="B556" s="20">
        <v>43836</v>
      </c>
      <c r="C556" s="26">
        <v>1.2586999999999999E-2</v>
      </c>
      <c r="E556"/>
    </row>
    <row r="557" spans="1:5" x14ac:dyDescent="0.2">
      <c r="A557" s="19" t="s">
        <v>92</v>
      </c>
      <c r="B557" s="32">
        <v>43837</v>
      </c>
      <c r="C557" s="26">
        <v>1.2347E-2</v>
      </c>
      <c r="E557"/>
    </row>
    <row r="558" spans="1:5" x14ac:dyDescent="0.2">
      <c r="A558" s="19" t="s">
        <v>92</v>
      </c>
      <c r="B558" s="20">
        <v>43838</v>
      </c>
      <c r="C558" s="26">
        <v>1.1653E-2</v>
      </c>
      <c r="E558"/>
    </row>
    <row r="559" spans="1:5" x14ac:dyDescent="0.2">
      <c r="A559" s="19" t="s">
        <v>92</v>
      </c>
      <c r="B559" s="32">
        <v>43839</v>
      </c>
      <c r="C559" s="26">
        <v>1.1616E-2</v>
      </c>
      <c r="E559"/>
    </row>
    <row r="560" spans="1:5" x14ac:dyDescent="0.2">
      <c r="A560" s="19" t="s">
        <v>92</v>
      </c>
      <c r="B560" s="20">
        <v>43840</v>
      </c>
      <c r="C560" s="26">
        <v>1.1757E-2</v>
      </c>
      <c r="E560"/>
    </row>
    <row r="561" spans="1:5" x14ac:dyDescent="0.2">
      <c r="A561" s="19" t="s">
        <v>92</v>
      </c>
      <c r="B561" s="32">
        <v>43841</v>
      </c>
      <c r="C561" s="26">
        <v>1.1693E-2</v>
      </c>
      <c r="E561"/>
    </row>
    <row r="562" spans="1:5" x14ac:dyDescent="0.2">
      <c r="A562" s="19" t="s">
        <v>92</v>
      </c>
      <c r="B562" s="20">
        <v>43842</v>
      </c>
      <c r="C562" s="26">
        <v>1.1712E-2</v>
      </c>
      <c r="E562"/>
    </row>
    <row r="563" spans="1:5" x14ac:dyDescent="0.2">
      <c r="A563" s="19" t="s">
        <v>92</v>
      </c>
      <c r="B563" s="32">
        <v>43843</v>
      </c>
      <c r="C563" s="26">
        <v>1.2034E-2</v>
      </c>
      <c r="E563"/>
    </row>
    <row r="564" spans="1:5" x14ac:dyDescent="0.2">
      <c r="A564" s="19" t="s">
        <v>92</v>
      </c>
      <c r="B564" s="20">
        <v>43844</v>
      </c>
      <c r="C564" s="26">
        <v>1.1894999999999999E-2</v>
      </c>
      <c r="E564"/>
    </row>
    <row r="565" spans="1:5" x14ac:dyDescent="0.2">
      <c r="A565" s="19" t="s">
        <v>92</v>
      </c>
      <c r="B565" s="32">
        <v>43845</v>
      </c>
      <c r="C565" s="26">
        <v>1.1357000000000001E-2</v>
      </c>
      <c r="E565"/>
    </row>
    <row r="566" spans="1:5" x14ac:dyDescent="0.2">
      <c r="A566" s="19" t="s">
        <v>92</v>
      </c>
      <c r="B566" s="20">
        <v>43846</v>
      </c>
      <c r="C566" s="26">
        <v>1.1117999999999999E-2</v>
      </c>
      <c r="E566"/>
    </row>
    <row r="567" spans="1:5" x14ac:dyDescent="0.2">
      <c r="A567" s="19" t="s">
        <v>92</v>
      </c>
      <c r="B567" s="32">
        <v>43847</v>
      </c>
      <c r="C567" s="26">
        <v>1.1081000000000001E-2</v>
      </c>
      <c r="E567"/>
    </row>
    <row r="568" spans="1:5" x14ac:dyDescent="0.2">
      <c r="A568" s="19" t="s">
        <v>92</v>
      </c>
      <c r="B568" s="20">
        <v>43848</v>
      </c>
      <c r="C568" s="26">
        <v>1.0919E-2</v>
      </c>
      <c r="E568"/>
    </row>
    <row r="569" spans="1:5" x14ac:dyDescent="0.2">
      <c r="A569" s="19" t="s">
        <v>92</v>
      </c>
      <c r="B569" s="32">
        <v>43849</v>
      </c>
      <c r="C569" s="26">
        <v>1.0947999999999999E-2</v>
      </c>
      <c r="E569"/>
    </row>
    <row r="570" spans="1:5" x14ac:dyDescent="0.2">
      <c r="A570" s="19" t="s">
        <v>92</v>
      </c>
      <c r="B570" s="20">
        <v>43850</v>
      </c>
      <c r="C570" s="26">
        <v>1.0991000000000001E-2</v>
      </c>
      <c r="E570"/>
    </row>
    <row r="571" spans="1:5" x14ac:dyDescent="0.2">
      <c r="A571" s="19" t="s">
        <v>92</v>
      </c>
      <c r="B571" s="32">
        <v>43851</v>
      </c>
      <c r="C571" s="26">
        <v>1.0664E-2</v>
      </c>
      <c r="E571"/>
    </row>
    <row r="572" spans="1:5" x14ac:dyDescent="0.2">
      <c r="A572" s="19" t="s">
        <v>92</v>
      </c>
      <c r="B572" s="20">
        <v>43852</v>
      </c>
      <c r="C572" s="26">
        <v>1.0826000000000001E-2</v>
      </c>
      <c r="E572"/>
    </row>
    <row r="573" spans="1:5" x14ac:dyDescent="0.2">
      <c r="A573" s="19" t="s">
        <v>92</v>
      </c>
      <c r="B573" s="32">
        <v>43853</v>
      </c>
      <c r="C573" s="26">
        <v>1.0603E-2</v>
      </c>
      <c r="E573"/>
    </row>
    <row r="574" spans="1:5" x14ac:dyDescent="0.2">
      <c r="A574" s="19" t="s">
        <v>92</v>
      </c>
      <c r="B574" s="20">
        <v>43854</v>
      </c>
      <c r="C574" s="26">
        <v>1.0397999999999999E-2</v>
      </c>
      <c r="E574"/>
    </row>
    <row r="575" spans="1:5" x14ac:dyDescent="0.2">
      <c r="A575" s="19" t="s">
        <v>92</v>
      </c>
      <c r="B575" s="32">
        <v>43855</v>
      </c>
      <c r="C575" s="26">
        <v>1.0468E-2</v>
      </c>
      <c r="E575"/>
    </row>
    <row r="576" spans="1:5" x14ac:dyDescent="0.2">
      <c r="A576" s="19" t="s">
        <v>92</v>
      </c>
      <c r="B576" s="20">
        <v>43856</v>
      </c>
      <c r="C576" s="26">
        <v>1.0461E-2</v>
      </c>
      <c r="E576"/>
    </row>
    <row r="577" spans="1:5" x14ac:dyDescent="0.2">
      <c r="A577" s="19" t="s">
        <v>92</v>
      </c>
      <c r="B577" s="32">
        <v>43857</v>
      </c>
      <c r="C577" s="26">
        <v>1.0519000000000001E-2</v>
      </c>
      <c r="E577"/>
    </row>
    <row r="578" spans="1:5" x14ac:dyDescent="0.2">
      <c r="A578" s="19" t="s">
        <v>92</v>
      </c>
      <c r="B578" s="20">
        <v>43858</v>
      </c>
      <c r="C578" s="26">
        <v>1.0453E-2</v>
      </c>
      <c r="E578"/>
    </row>
    <row r="579" spans="1:5" x14ac:dyDescent="0.2">
      <c r="A579" s="19" t="s">
        <v>92</v>
      </c>
      <c r="B579" s="32">
        <v>43859</v>
      </c>
      <c r="C579" s="26">
        <v>1.0694E-2</v>
      </c>
      <c r="E579"/>
    </row>
    <row r="580" spans="1:5" x14ac:dyDescent="0.2">
      <c r="A580" s="19" t="s">
        <v>92</v>
      </c>
      <c r="B580" s="20">
        <v>43860</v>
      </c>
      <c r="C580" s="26">
        <v>1.0248E-2</v>
      </c>
      <c r="E580"/>
    </row>
    <row r="581" spans="1:5" x14ac:dyDescent="0.2">
      <c r="A581" s="19" t="s">
        <v>92</v>
      </c>
      <c r="B581" s="32">
        <v>43861</v>
      </c>
      <c r="C581" s="26">
        <v>9.7710000000000002E-3</v>
      </c>
      <c r="D581" s="24">
        <f>SUM(C551:C581)/31</f>
        <v>1.1244129032258061E-2</v>
      </c>
      <c r="E581">
        <f>D581/3.6</f>
        <v>3.1233691756272393E-3</v>
      </c>
    </row>
    <row r="582" spans="1:5" x14ac:dyDescent="0.2">
      <c r="A582" s="19" t="s">
        <v>92</v>
      </c>
      <c r="B582" s="20">
        <v>43862</v>
      </c>
      <c r="C582" s="28">
        <v>9.5809999999999992E-3</v>
      </c>
      <c r="D582"/>
      <c r="E582"/>
    </row>
    <row r="583" spans="1:5" x14ac:dyDescent="0.2">
      <c r="A583" s="19" t="s">
        <v>92</v>
      </c>
      <c r="B583" s="32">
        <v>43863</v>
      </c>
      <c r="C583" s="28">
        <v>9.5999999999999992E-3</v>
      </c>
      <c r="E583"/>
    </row>
    <row r="584" spans="1:5" x14ac:dyDescent="0.2">
      <c r="A584" s="19" t="s">
        <v>92</v>
      </c>
      <c r="B584" s="20">
        <v>43864</v>
      </c>
      <c r="C584" s="28">
        <v>9.7099999999999999E-3</v>
      </c>
      <c r="E584"/>
    </row>
    <row r="585" spans="1:5" x14ac:dyDescent="0.2">
      <c r="A585" s="19" t="s">
        <v>92</v>
      </c>
      <c r="B585" s="32">
        <v>43865</v>
      </c>
      <c r="C585" s="28">
        <v>9.4409999999999997E-3</v>
      </c>
      <c r="E585"/>
    </row>
    <row r="586" spans="1:5" x14ac:dyDescent="0.2">
      <c r="A586" s="19" t="s">
        <v>92</v>
      </c>
      <c r="B586" s="20">
        <v>43866</v>
      </c>
      <c r="C586" s="28">
        <v>9.4820000000000008E-3</v>
      </c>
      <c r="E586"/>
    </row>
    <row r="587" spans="1:5" x14ac:dyDescent="0.2">
      <c r="A587" s="19" t="s">
        <v>92</v>
      </c>
      <c r="B587" s="32">
        <v>43867</v>
      </c>
      <c r="C587" s="28">
        <v>9.5770000000000004E-3</v>
      </c>
      <c r="E587"/>
    </row>
    <row r="588" spans="1:5" x14ac:dyDescent="0.2">
      <c r="A588" s="19" t="s">
        <v>92</v>
      </c>
      <c r="B588" s="20">
        <v>43868</v>
      </c>
      <c r="C588" s="28">
        <v>9.2230000000000003E-3</v>
      </c>
      <c r="E588"/>
    </row>
    <row r="589" spans="1:5" x14ac:dyDescent="0.2">
      <c r="A589" s="19" t="s">
        <v>92</v>
      </c>
      <c r="B589" s="32">
        <v>43869</v>
      </c>
      <c r="C589" s="28">
        <v>9.1769999999999994E-3</v>
      </c>
      <c r="E589"/>
    </row>
    <row r="590" spans="1:5" x14ac:dyDescent="0.2">
      <c r="A590" s="19" t="s">
        <v>92</v>
      </c>
      <c r="B590" s="20">
        <v>43870</v>
      </c>
      <c r="C590" s="28">
        <v>9.1559999999999992E-3</v>
      </c>
      <c r="E590"/>
    </row>
    <row r="591" spans="1:5" x14ac:dyDescent="0.2">
      <c r="A591" s="19" t="s">
        <v>92</v>
      </c>
      <c r="B591" s="32">
        <v>43871</v>
      </c>
      <c r="C591" s="28">
        <v>9.0980000000000002E-3</v>
      </c>
      <c r="E591"/>
    </row>
    <row r="592" spans="1:5" x14ac:dyDescent="0.2">
      <c r="A592" s="19" t="s">
        <v>92</v>
      </c>
      <c r="B592" s="20">
        <v>43872</v>
      </c>
      <c r="C592" s="28">
        <v>8.8240000000000002E-3</v>
      </c>
      <c r="E592"/>
    </row>
    <row r="593" spans="1:5" x14ac:dyDescent="0.2">
      <c r="A593" s="19" t="s">
        <v>92</v>
      </c>
      <c r="B593" s="32">
        <v>43873</v>
      </c>
      <c r="C593" s="28">
        <v>8.8629999999999994E-3</v>
      </c>
      <c r="E593"/>
    </row>
    <row r="594" spans="1:5" x14ac:dyDescent="0.2">
      <c r="A594" s="19" t="s">
        <v>92</v>
      </c>
      <c r="B594" s="20">
        <v>43874</v>
      </c>
      <c r="C594" s="28">
        <v>9.0659999999999994E-3</v>
      </c>
      <c r="E594"/>
    </row>
    <row r="595" spans="1:5" x14ac:dyDescent="0.2">
      <c r="A595" s="19" t="s">
        <v>92</v>
      </c>
      <c r="B595" s="32">
        <v>43875</v>
      </c>
      <c r="C595" s="28">
        <v>9.0200000000000002E-3</v>
      </c>
      <c r="E595"/>
    </row>
    <row r="596" spans="1:5" x14ac:dyDescent="0.2">
      <c r="A596" s="19" t="s">
        <v>92</v>
      </c>
      <c r="B596" s="20">
        <v>43876</v>
      </c>
      <c r="C596" s="28">
        <v>8.9259999999999999E-3</v>
      </c>
      <c r="E596"/>
    </row>
    <row r="597" spans="1:5" x14ac:dyDescent="0.2">
      <c r="A597" s="19" t="s">
        <v>92</v>
      </c>
      <c r="B597" s="32">
        <v>43877</v>
      </c>
      <c r="C597" s="28">
        <v>8.9269999999999992E-3</v>
      </c>
      <c r="E597"/>
    </row>
    <row r="598" spans="1:5" x14ac:dyDescent="0.2">
      <c r="A598" s="19" t="s">
        <v>92</v>
      </c>
      <c r="B598" s="20">
        <v>43878</v>
      </c>
      <c r="C598" s="28">
        <v>9.2149999999999992E-3</v>
      </c>
      <c r="E598"/>
    </row>
    <row r="599" spans="1:5" x14ac:dyDescent="0.2">
      <c r="A599" s="19" t="s">
        <v>92</v>
      </c>
      <c r="B599" s="32">
        <v>43879</v>
      </c>
      <c r="C599" s="28">
        <v>9.1629999999999993E-3</v>
      </c>
      <c r="E599"/>
    </row>
    <row r="600" spans="1:5" x14ac:dyDescent="0.2">
      <c r="A600" s="19" t="s">
        <v>92</v>
      </c>
      <c r="B600" s="20">
        <v>43880</v>
      </c>
      <c r="C600" s="28">
        <v>9.6480000000000003E-3</v>
      </c>
      <c r="E600"/>
    </row>
    <row r="601" spans="1:5" x14ac:dyDescent="0.2">
      <c r="A601" s="19" t="s">
        <v>92</v>
      </c>
      <c r="B601" s="32">
        <v>43881</v>
      </c>
      <c r="C601" s="28">
        <v>9.5169999999999994E-3</v>
      </c>
      <c r="E601"/>
    </row>
    <row r="602" spans="1:5" x14ac:dyDescent="0.2">
      <c r="A602" s="19" t="s">
        <v>92</v>
      </c>
      <c r="B602" s="20">
        <v>43882</v>
      </c>
      <c r="C602" s="28">
        <v>9.6889999999999997E-3</v>
      </c>
      <c r="E602"/>
    </row>
    <row r="603" spans="1:5" x14ac:dyDescent="0.2">
      <c r="A603" s="19" t="s">
        <v>92</v>
      </c>
      <c r="B603" s="32">
        <v>43883</v>
      </c>
      <c r="C603" s="28">
        <v>9.4640000000000002E-3</v>
      </c>
      <c r="E603"/>
    </row>
    <row r="604" spans="1:5" x14ac:dyDescent="0.2">
      <c r="A604" s="19" t="s">
        <v>92</v>
      </c>
      <c r="B604" s="20">
        <v>43884</v>
      </c>
      <c r="C604" s="28">
        <v>9.4590000000000004E-3</v>
      </c>
      <c r="E604"/>
    </row>
    <row r="605" spans="1:5" x14ac:dyDescent="0.2">
      <c r="A605" s="19" t="s">
        <v>92</v>
      </c>
      <c r="B605" s="32">
        <v>43885</v>
      </c>
      <c r="C605" s="28">
        <v>9.5510000000000005E-3</v>
      </c>
      <c r="E605"/>
    </row>
    <row r="606" spans="1:5" x14ac:dyDescent="0.2">
      <c r="A606" s="19" t="s">
        <v>92</v>
      </c>
      <c r="B606" s="20">
        <v>43886</v>
      </c>
      <c r="C606" s="28">
        <v>9.2429999999999995E-3</v>
      </c>
      <c r="E606"/>
    </row>
    <row r="607" spans="1:5" x14ac:dyDescent="0.2">
      <c r="A607" s="19" t="s">
        <v>92</v>
      </c>
      <c r="B607" s="32">
        <v>43887</v>
      </c>
      <c r="C607" s="28">
        <v>9.1500000000000001E-3</v>
      </c>
      <c r="E607"/>
    </row>
    <row r="608" spans="1:5" x14ac:dyDescent="0.2">
      <c r="A608" s="19" t="s">
        <v>92</v>
      </c>
      <c r="B608" s="20">
        <v>43888</v>
      </c>
      <c r="C608" s="28">
        <v>9.2429999999999995E-3</v>
      </c>
      <c r="E608"/>
    </row>
    <row r="609" spans="1:5" x14ac:dyDescent="0.2">
      <c r="A609" s="19" t="s">
        <v>92</v>
      </c>
      <c r="B609" s="32">
        <v>43889</v>
      </c>
      <c r="C609" s="28">
        <v>9.221E-3</v>
      </c>
      <c r="E609"/>
    </row>
    <row r="610" spans="1:5" x14ac:dyDescent="0.2">
      <c r="A610" s="19" t="s">
        <v>92</v>
      </c>
      <c r="B610" s="20">
        <v>43890</v>
      </c>
      <c r="C610" s="28">
        <v>8.9409999999999993E-3</v>
      </c>
      <c r="D610" s="24">
        <f>SUM(C582:C610)/29</f>
        <v>9.2818965517241347E-3</v>
      </c>
      <c r="E610">
        <f>D610/3.6</f>
        <v>2.5783045977011486E-3</v>
      </c>
    </row>
    <row r="611" spans="1:5" x14ac:dyDescent="0.2">
      <c r="A611" s="19" t="s">
        <v>92</v>
      </c>
      <c r="B611" s="32">
        <v>43891</v>
      </c>
      <c r="C611" s="29">
        <v>8.9549999999999994E-3</v>
      </c>
      <c r="E611"/>
    </row>
    <row r="612" spans="1:5" x14ac:dyDescent="0.2">
      <c r="A612" s="19" t="s">
        <v>92</v>
      </c>
      <c r="B612" s="20">
        <v>43892</v>
      </c>
      <c r="C612" s="29">
        <v>9.3189999999999992E-3</v>
      </c>
      <c r="E612"/>
    </row>
    <row r="613" spans="1:5" x14ac:dyDescent="0.2">
      <c r="A613" s="19" t="s">
        <v>92</v>
      </c>
      <c r="B613" s="32">
        <v>43893</v>
      </c>
      <c r="C613" s="29">
        <v>9.1809999999999999E-3</v>
      </c>
      <c r="E613"/>
    </row>
    <row r="614" spans="1:5" x14ac:dyDescent="0.2">
      <c r="A614" s="19" t="s">
        <v>92</v>
      </c>
      <c r="B614" s="20">
        <v>43894</v>
      </c>
      <c r="C614" s="29">
        <v>9.3860000000000002E-3</v>
      </c>
      <c r="E614"/>
    </row>
    <row r="615" spans="1:5" x14ac:dyDescent="0.2">
      <c r="A615" s="19" t="s">
        <v>92</v>
      </c>
      <c r="B615" s="32">
        <v>43895</v>
      </c>
      <c r="C615" s="29">
        <v>9.2829999999999996E-3</v>
      </c>
      <c r="E615"/>
    </row>
    <row r="616" spans="1:5" x14ac:dyDescent="0.2">
      <c r="A616" s="19" t="s">
        <v>92</v>
      </c>
      <c r="B616" s="20">
        <v>43896</v>
      </c>
      <c r="C616" s="29">
        <v>9.2239999999999996E-3</v>
      </c>
      <c r="E616"/>
    </row>
    <row r="617" spans="1:5" x14ac:dyDescent="0.2">
      <c r="A617" s="19" t="s">
        <v>92</v>
      </c>
      <c r="B617" s="32">
        <v>43897</v>
      </c>
      <c r="C617" s="29">
        <v>8.9390000000000008E-3</v>
      </c>
      <c r="E617"/>
    </row>
    <row r="618" spans="1:5" x14ac:dyDescent="0.2">
      <c r="A618" s="19" t="s">
        <v>92</v>
      </c>
      <c r="B618" s="20">
        <v>43898</v>
      </c>
      <c r="C618" s="29">
        <v>8.9110000000000005E-3</v>
      </c>
      <c r="E618"/>
    </row>
    <row r="619" spans="1:5" x14ac:dyDescent="0.2">
      <c r="A619" s="19" t="s">
        <v>92</v>
      </c>
      <c r="B619" s="32">
        <v>43899</v>
      </c>
      <c r="C619" s="29">
        <v>8.7760000000000008E-3</v>
      </c>
      <c r="E619"/>
    </row>
    <row r="620" spans="1:5" x14ac:dyDescent="0.2">
      <c r="A620" s="19" t="s">
        <v>92</v>
      </c>
      <c r="B620" s="20">
        <v>43900</v>
      </c>
      <c r="C620" s="29">
        <v>8.7100000000000007E-3</v>
      </c>
      <c r="E620"/>
    </row>
    <row r="621" spans="1:5" x14ac:dyDescent="0.2">
      <c r="A621" s="19" t="s">
        <v>92</v>
      </c>
      <c r="B621" s="32">
        <v>43901</v>
      </c>
      <c r="C621" s="29">
        <v>9.0150000000000004E-3</v>
      </c>
      <c r="E621"/>
    </row>
    <row r="622" spans="1:5" x14ac:dyDescent="0.2">
      <c r="A622" s="19" t="s">
        <v>92</v>
      </c>
      <c r="B622" s="20">
        <v>43902</v>
      </c>
      <c r="C622" s="29">
        <v>9.1959999999999993E-3</v>
      </c>
      <c r="E622"/>
    </row>
    <row r="623" spans="1:5" x14ac:dyDescent="0.2">
      <c r="A623" s="19" t="s">
        <v>92</v>
      </c>
      <c r="B623" s="32">
        <v>43903</v>
      </c>
      <c r="C623" s="29">
        <v>9.2160000000000002E-3</v>
      </c>
      <c r="E623"/>
    </row>
    <row r="624" spans="1:5" x14ac:dyDescent="0.2">
      <c r="A624" s="19" t="s">
        <v>92</v>
      </c>
      <c r="B624" s="20">
        <v>43904</v>
      </c>
      <c r="C624" s="29">
        <v>9.476E-3</v>
      </c>
      <c r="E624"/>
    </row>
    <row r="625" spans="1:5" x14ac:dyDescent="0.2">
      <c r="A625" s="19" t="s">
        <v>92</v>
      </c>
      <c r="B625" s="32">
        <v>43905</v>
      </c>
      <c r="C625" s="29">
        <v>9.4420000000000007E-3</v>
      </c>
      <c r="E625"/>
    </row>
    <row r="626" spans="1:5" x14ac:dyDescent="0.2">
      <c r="A626" s="19" t="s">
        <v>92</v>
      </c>
      <c r="B626" s="21">
        <v>43906</v>
      </c>
      <c r="C626" s="29">
        <v>8.9739999999999993E-3</v>
      </c>
      <c r="E626"/>
    </row>
    <row r="627" spans="1:5" x14ac:dyDescent="0.2">
      <c r="A627" s="19" t="s">
        <v>92</v>
      </c>
      <c r="B627" s="21">
        <v>43907</v>
      </c>
      <c r="C627" s="29">
        <v>8.7860000000000004E-3</v>
      </c>
      <c r="E627"/>
    </row>
    <row r="628" spans="1:5" x14ac:dyDescent="0.2">
      <c r="A628" s="19" t="s">
        <v>92</v>
      </c>
      <c r="B628" s="21">
        <v>43908</v>
      </c>
      <c r="C628" s="29">
        <v>8.4609999999999998E-3</v>
      </c>
      <c r="E628"/>
    </row>
    <row r="629" spans="1:5" x14ac:dyDescent="0.2">
      <c r="A629" s="19" t="s">
        <v>92</v>
      </c>
      <c r="B629" s="21">
        <v>43909</v>
      </c>
      <c r="C629" s="29">
        <v>8.3689999999999997E-3</v>
      </c>
      <c r="E629"/>
    </row>
    <row r="630" spans="1:5" x14ac:dyDescent="0.2">
      <c r="A630" s="19" t="s">
        <v>92</v>
      </c>
      <c r="B630" s="21">
        <v>43910</v>
      </c>
      <c r="C630" s="29">
        <v>8.5609999999999992E-3</v>
      </c>
      <c r="E630"/>
    </row>
    <row r="631" spans="1:5" x14ac:dyDescent="0.2">
      <c r="A631" s="19" t="s">
        <v>92</v>
      </c>
      <c r="B631" s="21">
        <v>43911</v>
      </c>
      <c r="C631" s="29">
        <v>8.4130000000000003E-3</v>
      </c>
      <c r="E631"/>
    </row>
    <row r="632" spans="1:5" x14ac:dyDescent="0.2">
      <c r="A632" s="19" t="s">
        <v>92</v>
      </c>
      <c r="B632" s="21">
        <v>43912</v>
      </c>
      <c r="C632" s="29">
        <v>8.3999999999999995E-3</v>
      </c>
      <c r="E632"/>
    </row>
    <row r="633" spans="1:5" x14ac:dyDescent="0.2">
      <c r="A633" s="19" t="s">
        <v>92</v>
      </c>
      <c r="B633" s="21">
        <v>43913</v>
      </c>
      <c r="C633" s="29">
        <v>7.9930000000000001E-3</v>
      </c>
      <c r="E633"/>
    </row>
    <row r="634" spans="1:5" x14ac:dyDescent="0.2">
      <c r="A634" s="19" t="s">
        <v>92</v>
      </c>
      <c r="B634" s="21">
        <v>43914</v>
      </c>
      <c r="C634" s="29">
        <v>7.9989999999999992E-3</v>
      </c>
      <c r="E634"/>
    </row>
    <row r="635" spans="1:5" x14ac:dyDescent="0.2">
      <c r="A635" s="19" t="s">
        <v>92</v>
      </c>
      <c r="B635" s="21">
        <v>43915</v>
      </c>
      <c r="C635" s="29">
        <v>8.1469999999999997E-3</v>
      </c>
      <c r="E635"/>
    </row>
    <row r="636" spans="1:5" x14ac:dyDescent="0.2">
      <c r="A636" s="19" t="s">
        <v>92</v>
      </c>
      <c r="B636" s="21">
        <v>43916</v>
      </c>
      <c r="C636" s="29">
        <v>7.9399999999999991E-3</v>
      </c>
      <c r="E636"/>
    </row>
    <row r="637" spans="1:5" x14ac:dyDescent="0.2">
      <c r="A637" s="19" t="s">
        <v>92</v>
      </c>
      <c r="B637" s="21">
        <v>43917</v>
      </c>
      <c r="C637" s="29">
        <v>7.6899999999999998E-3</v>
      </c>
      <c r="E637"/>
    </row>
    <row r="638" spans="1:5" x14ac:dyDescent="0.2">
      <c r="A638" s="19" t="s">
        <v>92</v>
      </c>
      <c r="B638" s="21">
        <v>43918</v>
      </c>
      <c r="C638" s="29">
        <v>7.319E-3</v>
      </c>
      <c r="E638"/>
    </row>
    <row r="639" spans="1:5" x14ac:dyDescent="0.2">
      <c r="A639" s="19" t="s">
        <v>92</v>
      </c>
      <c r="B639" s="21">
        <v>43919</v>
      </c>
      <c r="C639" s="29">
        <v>7.3330000000000001E-3</v>
      </c>
      <c r="E639"/>
    </row>
    <row r="640" spans="1:5" x14ac:dyDescent="0.2">
      <c r="A640" s="19" t="s">
        <v>92</v>
      </c>
      <c r="B640" s="21">
        <v>43920</v>
      </c>
      <c r="C640" s="29">
        <v>7.4599999999999996E-3</v>
      </c>
      <c r="E640"/>
    </row>
    <row r="641" spans="1:5" x14ac:dyDescent="0.2">
      <c r="A641" s="19" t="s">
        <v>92</v>
      </c>
      <c r="B641" s="21">
        <v>43921</v>
      </c>
      <c r="C641" s="29">
        <v>7.1170000000000001E-3</v>
      </c>
      <c r="D641" s="24">
        <f>SUM(C611:C641)/31</f>
        <v>8.5803548387096765E-3</v>
      </c>
      <c r="E641">
        <f>D641/3.6</f>
        <v>2.3834318996415766E-3</v>
      </c>
    </row>
    <row r="642" spans="1:5" x14ac:dyDescent="0.2">
      <c r="A642" s="19" t="s">
        <v>92</v>
      </c>
      <c r="B642" s="21">
        <v>43922</v>
      </c>
      <c r="C642" s="30">
        <v>7.1479999999999998E-3</v>
      </c>
      <c r="E642"/>
    </row>
    <row r="643" spans="1:5" x14ac:dyDescent="0.2">
      <c r="A643" s="19" t="s">
        <v>92</v>
      </c>
      <c r="B643" s="21">
        <v>43923</v>
      </c>
      <c r="C643" s="30">
        <v>6.9480000000000002E-3</v>
      </c>
      <c r="E643"/>
    </row>
    <row r="644" spans="1:5" x14ac:dyDescent="0.2">
      <c r="A644" s="19" t="s">
        <v>92</v>
      </c>
      <c r="B644" s="21">
        <v>43924</v>
      </c>
      <c r="C644" s="30">
        <v>7.0800000000000004E-3</v>
      </c>
      <c r="E644"/>
    </row>
    <row r="645" spans="1:5" x14ac:dyDescent="0.2">
      <c r="A645" s="19" t="s">
        <v>92</v>
      </c>
      <c r="B645" s="21">
        <v>43925</v>
      </c>
      <c r="C645" s="30">
        <v>6.8300000000000001E-3</v>
      </c>
      <c r="E645"/>
    </row>
    <row r="646" spans="1:5" x14ac:dyDescent="0.2">
      <c r="A646" s="19" t="s">
        <v>92</v>
      </c>
      <c r="B646" s="21">
        <v>43926</v>
      </c>
      <c r="C646" s="30">
        <v>6.8310000000000003E-3</v>
      </c>
      <c r="E646"/>
    </row>
    <row r="647" spans="1:5" x14ac:dyDescent="0.2">
      <c r="A647" s="19" t="s">
        <v>92</v>
      </c>
      <c r="B647" s="21">
        <v>43927</v>
      </c>
      <c r="C647" s="30">
        <v>6.8190000000000004E-3</v>
      </c>
      <c r="E647"/>
    </row>
    <row r="648" spans="1:5" x14ac:dyDescent="0.2">
      <c r="A648" s="19" t="s">
        <v>92</v>
      </c>
      <c r="B648" s="21">
        <v>43928</v>
      </c>
      <c r="C648" s="30">
        <v>7.1380000000000002E-3</v>
      </c>
      <c r="E648"/>
    </row>
    <row r="649" spans="1:5" x14ac:dyDescent="0.2">
      <c r="A649" s="19" t="s">
        <v>92</v>
      </c>
      <c r="B649" s="21">
        <v>43929</v>
      </c>
      <c r="C649" s="30">
        <v>7.4159999999999998E-3</v>
      </c>
      <c r="E649"/>
    </row>
    <row r="650" spans="1:5" x14ac:dyDescent="0.2">
      <c r="A650" s="19" t="s">
        <v>92</v>
      </c>
      <c r="B650" s="21">
        <v>43930</v>
      </c>
      <c r="C650" s="30">
        <v>7.1939999999999999E-3</v>
      </c>
      <c r="E650"/>
    </row>
    <row r="651" spans="1:5" x14ac:dyDescent="0.2">
      <c r="A651" s="19" t="s">
        <v>92</v>
      </c>
      <c r="B651" s="21">
        <v>43931</v>
      </c>
      <c r="C651" s="30">
        <v>6.927E-3</v>
      </c>
      <c r="E651"/>
    </row>
    <row r="652" spans="1:5" x14ac:dyDescent="0.2">
      <c r="A652" s="19" t="s">
        <v>92</v>
      </c>
      <c r="B652" s="21">
        <v>43932</v>
      </c>
      <c r="C652" s="30">
        <v>6.9170000000000004E-3</v>
      </c>
      <c r="E652"/>
    </row>
    <row r="653" spans="1:5" x14ac:dyDescent="0.2">
      <c r="A653" s="19" t="s">
        <v>92</v>
      </c>
      <c r="B653" s="21">
        <v>43933</v>
      </c>
      <c r="C653" s="30">
        <v>6.868E-3</v>
      </c>
      <c r="E653"/>
    </row>
    <row r="654" spans="1:5" x14ac:dyDescent="0.2">
      <c r="A654" s="19" t="s">
        <v>92</v>
      </c>
      <c r="B654" s="21">
        <v>43934</v>
      </c>
      <c r="C654" s="30">
        <v>6.9579999999999998E-3</v>
      </c>
      <c r="E654"/>
    </row>
    <row r="655" spans="1:5" x14ac:dyDescent="0.2">
      <c r="A655" s="19" t="s">
        <v>92</v>
      </c>
      <c r="B655" s="21">
        <v>43935</v>
      </c>
      <c r="C655" s="30">
        <v>7.2550000000000002E-3</v>
      </c>
      <c r="E655"/>
    </row>
    <row r="656" spans="1:5" x14ac:dyDescent="0.2">
      <c r="A656" s="19" t="s">
        <v>92</v>
      </c>
      <c r="B656" s="21">
        <v>43936</v>
      </c>
      <c r="C656" s="30">
        <v>6.9639999999999997E-3</v>
      </c>
      <c r="E656"/>
    </row>
    <row r="657" spans="1:5" x14ac:dyDescent="0.2">
      <c r="A657" s="19" t="s">
        <v>92</v>
      </c>
      <c r="B657" s="21">
        <v>43937</v>
      </c>
      <c r="C657" s="30">
        <v>6.8269999999999997E-3</v>
      </c>
      <c r="E657"/>
    </row>
    <row r="658" spans="1:5" x14ac:dyDescent="0.2">
      <c r="A658" s="19" t="s">
        <v>92</v>
      </c>
      <c r="B658" s="21">
        <v>43938</v>
      </c>
      <c r="C658" s="30">
        <v>6.9719999999999999E-3</v>
      </c>
      <c r="E658"/>
    </row>
    <row r="659" spans="1:5" x14ac:dyDescent="0.2">
      <c r="A659" s="19" t="s">
        <v>92</v>
      </c>
      <c r="B659" s="21">
        <v>43939</v>
      </c>
      <c r="C659" s="30">
        <v>6.7289999999999997E-3</v>
      </c>
      <c r="E659"/>
    </row>
    <row r="660" spans="1:5" x14ac:dyDescent="0.2">
      <c r="A660" s="19" t="s">
        <v>92</v>
      </c>
      <c r="B660" s="21">
        <v>43940</v>
      </c>
      <c r="C660" s="30">
        <v>6.7140000000000003E-3</v>
      </c>
      <c r="E660"/>
    </row>
    <row r="661" spans="1:5" x14ac:dyDescent="0.2">
      <c r="A661" s="19" t="s">
        <v>92</v>
      </c>
      <c r="B661" s="21">
        <v>43941</v>
      </c>
      <c r="C661" s="30">
        <v>6.4729999999999996E-3</v>
      </c>
      <c r="E661"/>
    </row>
    <row r="662" spans="1:5" x14ac:dyDescent="0.2">
      <c r="A662" s="19" t="s">
        <v>92</v>
      </c>
      <c r="B662" s="21">
        <v>43942</v>
      </c>
      <c r="C662" s="30">
        <v>6.3270000000000002E-3</v>
      </c>
      <c r="E662"/>
    </row>
    <row r="663" spans="1:5" x14ac:dyDescent="0.2">
      <c r="A663" s="19" t="s">
        <v>92</v>
      </c>
      <c r="B663" s="21">
        <v>43943</v>
      </c>
      <c r="C663" s="30">
        <v>5.9129999999999999E-3</v>
      </c>
      <c r="E663"/>
    </row>
    <row r="664" spans="1:5" x14ac:dyDescent="0.2">
      <c r="A664" s="19" t="s">
        <v>92</v>
      </c>
      <c r="B664" s="21">
        <v>43944</v>
      </c>
      <c r="C664" s="30">
        <v>6.0829999999999999E-3</v>
      </c>
      <c r="E664"/>
    </row>
    <row r="665" spans="1:5" x14ac:dyDescent="0.2">
      <c r="A665" s="19" t="s">
        <v>92</v>
      </c>
      <c r="B665" s="21">
        <v>43945</v>
      </c>
      <c r="C665" s="30">
        <v>5.7809999999999997E-3</v>
      </c>
      <c r="E665"/>
    </row>
    <row r="666" spans="1:5" x14ac:dyDescent="0.2">
      <c r="A666" s="19" t="s">
        <v>92</v>
      </c>
      <c r="B666" s="21">
        <v>43946</v>
      </c>
      <c r="C666" s="30">
        <v>5.5290000000000001E-3</v>
      </c>
      <c r="E666"/>
    </row>
    <row r="667" spans="1:5" x14ac:dyDescent="0.2">
      <c r="A667" s="19" t="s">
        <v>92</v>
      </c>
      <c r="B667" s="21">
        <v>43947</v>
      </c>
      <c r="C667" s="30">
        <v>5.5319999999999996E-3</v>
      </c>
      <c r="E667"/>
    </row>
    <row r="668" spans="1:5" x14ac:dyDescent="0.2">
      <c r="A668" s="19" t="s">
        <v>92</v>
      </c>
      <c r="B668" s="21">
        <v>43948</v>
      </c>
      <c r="C668" s="30">
        <v>5.8989999999999997E-3</v>
      </c>
      <c r="E668"/>
    </row>
    <row r="669" spans="1:5" x14ac:dyDescent="0.2">
      <c r="A669" s="19" t="s">
        <v>92</v>
      </c>
      <c r="B669" s="21">
        <v>43949</v>
      </c>
      <c r="C669" s="30">
        <v>5.8149999999999999E-3</v>
      </c>
      <c r="E669"/>
    </row>
    <row r="670" spans="1:5" x14ac:dyDescent="0.2">
      <c r="A670" s="19" t="s">
        <v>92</v>
      </c>
      <c r="B670" s="21">
        <v>43950</v>
      </c>
      <c r="C670" s="30">
        <v>6.0540000000000004E-3</v>
      </c>
      <c r="E670"/>
    </row>
    <row r="671" spans="1:5" x14ac:dyDescent="0.2">
      <c r="A671" s="19" t="s">
        <v>92</v>
      </c>
      <c r="B671" s="21">
        <v>43951</v>
      </c>
      <c r="C671" s="30">
        <v>5.8690000000000001E-3</v>
      </c>
      <c r="D671" s="24">
        <f>SUM(C642:C671)/30</f>
        <v>6.5936666666666678E-3</v>
      </c>
      <c r="E671">
        <f>D671/3.6</f>
        <v>1.8315740740740744E-3</v>
      </c>
    </row>
    <row r="672" spans="1:5" x14ac:dyDescent="0.2">
      <c r="A672" s="19" t="s">
        <v>92</v>
      </c>
      <c r="B672" s="21">
        <v>43952</v>
      </c>
      <c r="C672" s="29">
        <v>5.659E-3</v>
      </c>
      <c r="E672"/>
    </row>
    <row r="673" spans="1:5" x14ac:dyDescent="0.2">
      <c r="A673" s="19" t="s">
        <v>92</v>
      </c>
      <c r="B673" s="21">
        <v>43953</v>
      </c>
      <c r="C673" s="29">
        <v>5.4689999999999999E-3</v>
      </c>
      <c r="E673"/>
    </row>
    <row r="674" spans="1:5" x14ac:dyDescent="0.2">
      <c r="A674" s="19" t="s">
        <v>92</v>
      </c>
      <c r="B674" s="21">
        <v>43954</v>
      </c>
      <c r="C674" s="29">
        <v>5.4599999999999996E-3</v>
      </c>
      <c r="E674"/>
    </row>
    <row r="675" spans="1:5" x14ac:dyDescent="0.2">
      <c r="A675" s="19" t="s">
        <v>92</v>
      </c>
      <c r="B675" s="21">
        <v>43955</v>
      </c>
      <c r="C675" s="29">
        <v>5.5269999999999998E-3</v>
      </c>
      <c r="E675"/>
    </row>
    <row r="676" spans="1:5" x14ac:dyDescent="0.2">
      <c r="A676" s="19" t="s">
        <v>92</v>
      </c>
      <c r="B676" s="21">
        <v>43956</v>
      </c>
      <c r="C676" s="29">
        <v>5.489E-3</v>
      </c>
      <c r="E676"/>
    </row>
    <row r="677" spans="1:5" x14ac:dyDescent="0.2">
      <c r="A677" s="19" t="s">
        <v>92</v>
      </c>
      <c r="B677" s="21">
        <v>43957</v>
      </c>
      <c r="C677" s="29">
        <v>5.4510000000000001E-3</v>
      </c>
      <c r="E677"/>
    </row>
    <row r="678" spans="1:5" x14ac:dyDescent="0.2">
      <c r="A678" s="19" t="s">
        <v>92</v>
      </c>
      <c r="B678" s="21">
        <v>43958</v>
      </c>
      <c r="C678" s="29">
        <v>5.4320000000000002E-3</v>
      </c>
      <c r="E678"/>
    </row>
    <row r="679" spans="1:5" x14ac:dyDescent="0.2">
      <c r="A679" s="19" t="s">
        <v>92</v>
      </c>
      <c r="B679" s="21">
        <v>43959</v>
      </c>
      <c r="C679" s="29">
        <v>5.3150000000000003E-3</v>
      </c>
      <c r="E679"/>
    </row>
    <row r="680" spans="1:5" x14ac:dyDescent="0.2">
      <c r="A680" s="19" t="s">
        <v>92</v>
      </c>
      <c r="B680" s="21">
        <v>43960</v>
      </c>
      <c r="C680" s="29">
        <v>5.2859999999999999E-3</v>
      </c>
      <c r="E680"/>
    </row>
    <row r="681" spans="1:5" x14ac:dyDescent="0.2">
      <c r="A681" s="19" t="s">
        <v>92</v>
      </c>
      <c r="B681" s="21">
        <v>43961</v>
      </c>
      <c r="C681" s="29">
        <v>5.0299999999999997E-3</v>
      </c>
      <c r="E681"/>
    </row>
    <row r="682" spans="1:5" x14ac:dyDescent="0.2">
      <c r="A682" s="19" t="s">
        <v>92</v>
      </c>
      <c r="B682" s="21">
        <v>43962</v>
      </c>
      <c r="C682" s="29">
        <v>5.1419999999999999E-3</v>
      </c>
      <c r="E682"/>
    </row>
    <row r="683" spans="1:5" x14ac:dyDescent="0.2">
      <c r="A683" s="19" t="s">
        <v>92</v>
      </c>
      <c r="B683" s="21">
        <v>43963</v>
      </c>
      <c r="C683" s="29">
        <v>5.6299999999999996E-3</v>
      </c>
      <c r="E683"/>
    </row>
    <row r="684" spans="1:5" x14ac:dyDescent="0.2">
      <c r="A684" s="19" t="s">
        <v>92</v>
      </c>
      <c r="B684" s="21">
        <v>43964</v>
      </c>
      <c r="C684" s="29">
        <v>5.3039999999999997E-3</v>
      </c>
      <c r="E684"/>
    </row>
    <row r="685" spans="1:5" x14ac:dyDescent="0.2">
      <c r="A685" s="19" t="s">
        <v>92</v>
      </c>
      <c r="B685" s="21">
        <v>43965</v>
      </c>
      <c r="C685" s="29">
        <v>5.0460000000000001E-3</v>
      </c>
      <c r="E685"/>
    </row>
    <row r="686" spans="1:5" x14ac:dyDescent="0.2">
      <c r="A686" s="19" t="s">
        <v>92</v>
      </c>
      <c r="B686" s="21">
        <v>43966</v>
      </c>
      <c r="C686" s="29">
        <v>5.032E-3</v>
      </c>
      <c r="E686"/>
    </row>
    <row r="687" spans="1:5" x14ac:dyDescent="0.2">
      <c r="A687" s="19" t="s">
        <v>92</v>
      </c>
      <c r="B687" s="21">
        <v>43967</v>
      </c>
      <c r="C687" s="29">
        <v>4.7689999999999998E-3</v>
      </c>
      <c r="E687"/>
    </row>
    <row r="688" spans="1:5" x14ac:dyDescent="0.2">
      <c r="A688" s="19" t="s">
        <v>92</v>
      </c>
      <c r="B688" s="21">
        <v>43968</v>
      </c>
      <c r="C688" s="29">
        <v>4.7580000000000001E-3</v>
      </c>
      <c r="E688"/>
    </row>
    <row r="689" spans="1:5" x14ac:dyDescent="0.2">
      <c r="A689" s="19" t="s">
        <v>92</v>
      </c>
      <c r="B689" s="21">
        <v>43969</v>
      </c>
      <c r="C689" s="29">
        <v>4.7299999999999998E-3</v>
      </c>
      <c r="E689"/>
    </row>
    <row r="690" spans="1:5" x14ac:dyDescent="0.2">
      <c r="A690" s="19" t="s">
        <v>92</v>
      </c>
      <c r="B690" s="21">
        <v>43970</v>
      </c>
      <c r="C690" s="29">
        <v>4.6959999999999997E-3</v>
      </c>
      <c r="E690"/>
    </row>
    <row r="691" spans="1:5" x14ac:dyDescent="0.2">
      <c r="A691" s="19" t="s">
        <v>92</v>
      </c>
      <c r="B691" s="21">
        <v>43971</v>
      </c>
      <c r="C691" s="29">
        <v>4.3540000000000002E-3</v>
      </c>
      <c r="E691"/>
    </row>
    <row r="692" spans="1:5" x14ac:dyDescent="0.2">
      <c r="A692" s="19" t="s">
        <v>92</v>
      </c>
      <c r="B692" s="21">
        <v>43972</v>
      </c>
      <c r="C692" s="29">
        <v>4.0870000000000004E-3</v>
      </c>
      <c r="E692"/>
    </row>
    <row r="693" spans="1:5" x14ac:dyDescent="0.2">
      <c r="A693" s="19" t="s">
        <v>92</v>
      </c>
      <c r="B693" s="21">
        <v>43973</v>
      </c>
      <c r="C693" s="29">
        <v>3.274E-3</v>
      </c>
      <c r="E693"/>
    </row>
    <row r="694" spans="1:5" x14ac:dyDescent="0.2">
      <c r="A694" s="19" t="s">
        <v>92</v>
      </c>
      <c r="B694" s="21">
        <v>43974</v>
      </c>
      <c r="C694" s="29">
        <v>2.823E-3</v>
      </c>
      <c r="E694"/>
    </row>
    <row r="695" spans="1:5" x14ac:dyDescent="0.2">
      <c r="A695" s="19" t="s">
        <v>92</v>
      </c>
      <c r="B695" s="21">
        <v>43975</v>
      </c>
      <c r="C695" s="29">
        <v>2.8639999999999998E-3</v>
      </c>
      <c r="E695"/>
    </row>
    <row r="696" spans="1:5" x14ac:dyDescent="0.2">
      <c r="A696" s="19" t="s">
        <v>92</v>
      </c>
      <c r="B696" s="21">
        <v>43976</v>
      </c>
      <c r="C696" s="29">
        <v>4.2170000000000003E-3</v>
      </c>
      <c r="E696"/>
    </row>
    <row r="697" spans="1:5" x14ac:dyDescent="0.2">
      <c r="A697" s="19" t="s">
        <v>92</v>
      </c>
      <c r="B697" s="21">
        <v>43977</v>
      </c>
      <c r="C697" s="29">
        <v>4.3049999999999998E-3</v>
      </c>
      <c r="E697"/>
    </row>
    <row r="698" spans="1:5" x14ac:dyDescent="0.2">
      <c r="A698" s="19" t="s">
        <v>92</v>
      </c>
      <c r="B698" s="21">
        <v>43978</v>
      </c>
      <c r="C698" s="29">
        <v>4.1539999999999997E-3</v>
      </c>
      <c r="E698"/>
    </row>
    <row r="699" spans="1:5" x14ac:dyDescent="0.2">
      <c r="A699" s="19" t="s">
        <v>92</v>
      </c>
      <c r="B699" s="21">
        <v>43979</v>
      </c>
      <c r="C699" s="29">
        <v>3.578E-3</v>
      </c>
      <c r="E699"/>
    </row>
    <row r="700" spans="1:5" x14ac:dyDescent="0.2">
      <c r="A700" s="19" t="s">
        <v>92</v>
      </c>
      <c r="B700" s="21">
        <v>43980</v>
      </c>
      <c r="C700" s="29">
        <v>3.4989999999999999E-3</v>
      </c>
      <c r="E700"/>
    </row>
    <row r="701" spans="1:5" x14ac:dyDescent="0.2">
      <c r="A701" s="19" t="s">
        <v>92</v>
      </c>
      <c r="B701" s="21">
        <v>43981</v>
      </c>
      <c r="C701" s="29">
        <v>3.3080000000000002E-3</v>
      </c>
      <c r="E701"/>
    </row>
    <row r="702" spans="1:5" x14ac:dyDescent="0.2">
      <c r="A702" s="19" t="s">
        <v>92</v>
      </c>
      <c r="B702" s="20">
        <v>43982</v>
      </c>
      <c r="C702" s="29">
        <v>3.3110000000000001E-3</v>
      </c>
      <c r="D702" s="24">
        <f>SUM(C672:C702)/31</f>
        <v>4.612870967741935E-3</v>
      </c>
      <c r="E702">
        <f>D702/3.6</f>
        <v>1.2813530465949818E-3</v>
      </c>
    </row>
    <row r="703" spans="1:5" x14ac:dyDescent="0.2">
      <c r="A703" s="19" t="s">
        <v>92</v>
      </c>
      <c r="B703" s="32">
        <v>43983</v>
      </c>
      <c r="C703" s="28">
        <v>3.5179999999999999E-3</v>
      </c>
      <c r="E703"/>
    </row>
    <row r="704" spans="1:5" x14ac:dyDescent="0.2">
      <c r="A704" s="19" t="s">
        <v>92</v>
      </c>
      <c r="B704" s="20">
        <v>43984</v>
      </c>
      <c r="C704" s="28">
        <v>3.5860000000000002E-3</v>
      </c>
      <c r="E704"/>
    </row>
    <row r="705" spans="1:5" x14ac:dyDescent="0.2">
      <c r="A705" s="19" t="s">
        <v>92</v>
      </c>
      <c r="B705" s="32">
        <v>43985</v>
      </c>
      <c r="C705" s="28">
        <v>4.3889999999999997E-3</v>
      </c>
      <c r="E705"/>
    </row>
    <row r="706" spans="1:5" x14ac:dyDescent="0.2">
      <c r="A706" s="19" t="s">
        <v>92</v>
      </c>
      <c r="B706" s="20">
        <v>43986</v>
      </c>
      <c r="C706" s="28">
        <v>4.7759999999999999E-3</v>
      </c>
      <c r="E706"/>
    </row>
    <row r="707" spans="1:5" x14ac:dyDescent="0.2">
      <c r="A707" s="19" t="s">
        <v>92</v>
      </c>
      <c r="B707" s="32">
        <v>43987</v>
      </c>
      <c r="C707" s="28">
        <v>4.6940000000000003E-3</v>
      </c>
      <c r="E707"/>
    </row>
    <row r="708" spans="1:5" x14ac:dyDescent="0.2">
      <c r="A708" s="19" t="s">
        <v>92</v>
      </c>
      <c r="B708" s="20">
        <v>43988</v>
      </c>
      <c r="C708" s="28">
        <v>4.7780000000000001E-3</v>
      </c>
      <c r="E708"/>
    </row>
    <row r="709" spans="1:5" x14ac:dyDescent="0.2">
      <c r="A709" s="19" t="s">
        <v>92</v>
      </c>
      <c r="B709" s="32">
        <v>43989</v>
      </c>
      <c r="C709" s="28">
        <v>4.7819999999999998E-3</v>
      </c>
      <c r="E709"/>
    </row>
    <row r="710" spans="1:5" x14ac:dyDescent="0.2">
      <c r="A710" s="19" t="s">
        <v>92</v>
      </c>
      <c r="B710" s="20">
        <v>43990</v>
      </c>
      <c r="C710" s="28">
        <v>5.0590000000000001E-3</v>
      </c>
      <c r="E710"/>
    </row>
    <row r="711" spans="1:5" x14ac:dyDescent="0.2">
      <c r="A711" s="19" t="s">
        <v>92</v>
      </c>
      <c r="B711" s="32">
        <v>43991</v>
      </c>
      <c r="C711" s="28">
        <v>5.1110000000000001E-3</v>
      </c>
      <c r="E711"/>
    </row>
    <row r="712" spans="1:5" x14ac:dyDescent="0.2">
      <c r="A712" s="19" t="s">
        <v>92</v>
      </c>
      <c r="B712" s="20">
        <v>43992</v>
      </c>
      <c r="C712" s="28">
        <v>4.7060000000000001E-3</v>
      </c>
      <c r="E712"/>
    </row>
    <row r="713" spans="1:5" x14ac:dyDescent="0.2">
      <c r="A713" s="19" t="s">
        <v>92</v>
      </c>
      <c r="B713" s="32">
        <v>43993</v>
      </c>
      <c r="C713" s="28">
        <v>4.5329999999999997E-3</v>
      </c>
      <c r="E713"/>
    </row>
    <row r="714" spans="1:5" x14ac:dyDescent="0.2">
      <c r="A714" s="19" t="s">
        <v>92</v>
      </c>
      <c r="B714" s="20">
        <v>43994</v>
      </c>
      <c r="C714" s="28">
        <v>4.7390000000000002E-3</v>
      </c>
      <c r="E714"/>
    </row>
    <row r="715" spans="1:5" x14ac:dyDescent="0.2">
      <c r="A715" s="19" t="s">
        <v>92</v>
      </c>
      <c r="B715" s="32">
        <v>43995</v>
      </c>
      <c r="C715" s="28">
        <v>4.8459999999999996E-3</v>
      </c>
      <c r="E715"/>
    </row>
    <row r="716" spans="1:5" x14ac:dyDescent="0.2">
      <c r="A716" s="19" t="s">
        <v>92</v>
      </c>
      <c r="B716" s="20">
        <v>43996</v>
      </c>
      <c r="C716" s="28">
        <v>4.849E-3</v>
      </c>
      <c r="E716"/>
    </row>
    <row r="717" spans="1:5" x14ac:dyDescent="0.2">
      <c r="A717" s="19" t="s">
        <v>92</v>
      </c>
      <c r="B717" s="32">
        <v>43997</v>
      </c>
      <c r="C717" s="28">
        <v>5.0930000000000003E-3</v>
      </c>
      <c r="E717"/>
    </row>
    <row r="718" spans="1:5" x14ac:dyDescent="0.2">
      <c r="A718" s="19" t="s">
        <v>92</v>
      </c>
      <c r="B718" s="20">
        <v>43998</v>
      </c>
      <c r="C718" s="28">
        <v>5.3449999999999999E-3</v>
      </c>
      <c r="E718"/>
    </row>
    <row r="719" spans="1:5" x14ac:dyDescent="0.2">
      <c r="A719" s="19" t="s">
        <v>92</v>
      </c>
      <c r="B719" s="32">
        <v>43999</v>
      </c>
      <c r="C719" s="28">
        <v>5.2779999999999997E-3</v>
      </c>
      <c r="E719"/>
    </row>
    <row r="720" spans="1:5" x14ac:dyDescent="0.2">
      <c r="A720" s="19" t="s">
        <v>92</v>
      </c>
      <c r="B720" s="20">
        <v>44000</v>
      </c>
      <c r="C720" s="28">
        <v>5.0679999999999996E-3</v>
      </c>
      <c r="E720"/>
    </row>
    <row r="721" spans="1:5" x14ac:dyDescent="0.2">
      <c r="A721" s="19" t="s">
        <v>92</v>
      </c>
      <c r="B721" s="32">
        <v>44001</v>
      </c>
      <c r="C721" s="28">
        <v>5.1710000000000002E-3</v>
      </c>
      <c r="E721"/>
    </row>
    <row r="722" spans="1:5" x14ac:dyDescent="0.2">
      <c r="A722" s="19" t="s">
        <v>92</v>
      </c>
      <c r="B722" s="20">
        <v>44002</v>
      </c>
      <c r="C722" s="28">
        <v>5.2469999999999999E-3</v>
      </c>
      <c r="E722"/>
    </row>
    <row r="723" spans="1:5" x14ac:dyDescent="0.2">
      <c r="A723" s="19" t="s">
        <v>92</v>
      </c>
      <c r="B723" s="32">
        <v>44003</v>
      </c>
      <c r="C723" s="28">
        <v>5.2189999999999997E-3</v>
      </c>
      <c r="E723"/>
    </row>
    <row r="724" spans="1:5" x14ac:dyDescent="0.2">
      <c r="A724" s="19" t="s">
        <v>92</v>
      </c>
      <c r="B724" s="20">
        <v>44004</v>
      </c>
      <c r="C724" s="28">
        <v>5.2300000000000003E-3</v>
      </c>
      <c r="E724"/>
    </row>
    <row r="725" spans="1:5" x14ac:dyDescent="0.2">
      <c r="A725" s="19" t="s">
        <v>92</v>
      </c>
      <c r="B725" s="32">
        <v>44005</v>
      </c>
      <c r="C725" s="28">
        <v>5.3169999999999997E-3</v>
      </c>
      <c r="E725"/>
    </row>
    <row r="726" spans="1:5" x14ac:dyDescent="0.2">
      <c r="A726" s="19" t="s">
        <v>92</v>
      </c>
      <c r="B726" s="20">
        <v>44006</v>
      </c>
      <c r="C726" s="28">
        <v>5.6109999999999997E-3</v>
      </c>
      <c r="E726"/>
    </row>
    <row r="727" spans="1:5" x14ac:dyDescent="0.2">
      <c r="A727" s="19" t="s">
        <v>92</v>
      </c>
      <c r="B727" s="32">
        <v>44007</v>
      </c>
      <c r="C727" s="28">
        <v>5.6299999999999996E-3</v>
      </c>
      <c r="E727"/>
    </row>
    <row r="728" spans="1:5" x14ac:dyDescent="0.2">
      <c r="A728" s="19" t="s">
        <v>92</v>
      </c>
      <c r="B728" s="20">
        <v>44008</v>
      </c>
      <c r="C728" s="28">
        <v>5.195E-3</v>
      </c>
      <c r="E728"/>
    </row>
    <row r="729" spans="1:5" x14ac:dyDescent="0.2">
      <c r="A729" s="19" t="s">
        <v>92</v>
      </c>
      <c r="B729" s="32">
        <v>44009</v>
      </c>
      <c r="C729" s="28">
        <v>4.7939999999999997E-3</v>
      </c>
      <c r="E729"/>
    </row>
    <row r="730" spans="1:5" x14ac:dyDescent="0.2">
      <c r="A730" s="19" t="s">
        <v>92</v>
      </c>
      <c r="B730" s="20">
        <v>44010</v>
      </c>
      <c r="C730" s="28">
        <v>4.7869999999999996E-3</v>
      </c>
      <c r="E730"/>
    </row>
    <row r="731" spans="1:5" x14ac:dyDescent="0.2">
      <c r="A731" s="19" t="s">
        <v>92</v>
      </c>
      <c r="B731" s="32">
        <v>44011</v>
      </c>
      <c r="C731" s="28">
        <v>5.104E-3</v>
      </c>
      <c r="E731"/>
    </row>
    <row r="732" spans="1:5" x14ac:dyDescent="0.2">
      <c r="A732" s="19" t="s">
        <v>92</v>
      </c>
      <c r="B732" s="20">
        <v>44012</v>
      </c>
      <c r="C732" s="28">
        <v>5.4460000000000003E-3</v>
      </c>
      <c r="D732" s="24">
        <f>SUM(C703:C732)/30</f>
        <v>4.9300333333333335E-3</v>
      </c>
      <c r="E732">
        <f>D732/3.6</f>
        <v>1.3694537037037037E-3</v>
      </c>
    </row>
    <row r="733" spans="1:5" x14ac:dyDescent="0.2">
      <c r="A733" s="19" t="s">
        <v>92</v>
      </c>
      <c r="B733" s="32">
        <v>44013</v>
      </c>
      <c r="C733" s="29">
        <v>5.8069999999999997E-3</v>
      </c>
      <c r="E733"/>
    </row>
    <row r="734" spans="1:5" x14ac:dyDescent="0.2">
      <c r="A734" s="19" t="s">
        <v>92</v>
      </c>
      <c r="B734" s="20">
        <v>44014</v>
      </c>
      <c r="C734" s="29">
        <v>5.6319999999999999E-3</v>
      </c>
      <c r="E734"/>
    </row>
    <row r="735" spans="1:5" x14ac:dyDescent="0.2">
      <c r="A735" s="19" t="s">
        <v>92</v>
      </c>
      <c r="B735" s="32">
        <v>44015</v>
      </c>
      <c r="C735" s="29">
        <v>5.3280000000000003E-3</v>
      </c>
      <c r="E735"/>
    </row>
    <row r="736" spans="1:5" x14ac:dyDescent="0.2">
      <c r="A736" s="19" t="s">
        <v>92</v>
      </c>
      <c r="B736" s="20">
        <v>44016</v>
      </c>
      <c r="C736" s="29">
        <v>5.0509999999999999E-3</v>
      </c>
      <c r="E736"/>
    </row>
    <row r="737" spans="1:5" x14ac:dyDescent="0.2">
      <c r="A737" s="19" t="s">
        <v>92</v>
      </c>
      <c r="B737" s="32">
        <v>44017</v>
      </c>
      <c r="C737" s="29">
        <v>5.0299999999999997E-3</v>
      </c>
      <c r="E737"/>
    </row>
    <row r="738" spans="1:5" x14ac:dyDescent="0.2">
      <c r="A738" s="19" t="s">
        <v>92</v>
      </c>
      <c r="B738" s="20">
        <v>44018</v>
      </c>
      <c r="C738" s="29">
        <v>5.117E-3</v>
      </c>
      <c r="E738"/>
    </row>
    <row r="739" spans="1:5" x14ac:dyDescent="0.2">
      <c r="A739" s="19" t="s">
        <v>92</v>
      </c>
      <c r="B739" s="32">
        <v>44019</v>
      </c>
      <c r="C739" s="29">
        <v>5.4559999999999999E-3</v>
      </c>
      <c r="E739"/>
    </row>
    <row r="740" spans="1:5" x14ac:dyDescent="0.2">
      <c r="A740" s="19" t="s">
        <v>92</v>
      </c>
      <c r="B740" s="20">
        <v>44020</v>
      </c>
      <c r="C740" s="29">
        <v>5.6169999999999996E-3</v>
      </c>
      <c r="E740"/>
    </row>
    <row r="741" spans="1:5" x14ac:dyDescent="0.2">
      <c r="A741" s="19" t="s">
        <v>92</v>
      </c>
      <c r="B741" s="32">
        <v>44021</v>
      </c>
      <c r="C741" s="29">
        <v>5.4479999999999997E-3</v>
      </c>
      <c r="E741"/>
    </row>
    <row r="742" spans="1:5" x14ac:dyDescent="0.2">
      <c r="A742" s="19" t="s">
        <v>92</v>
      </c>
      <c r="B742" s="20">
        <v>44022</v>
      </c>
      <c r="C742" s="29">
        <v>5.1450000000000003E-3</v>
      </c>
      <c r="E742"/>
    </row>
    <row r="743" spans="1:5" x14ac:dyDescent="0.2">
      <c r="A743" s="19" t="s">
        <v>92</v>
      </c>
      <c r="B743" s="32">
        <v>44023</v>
      </c>
      <c r="C743" s="29">
        <v>4.7149999999999996E-3</v>
      </c>
      <c r="E743"/>
    </row>
    <row r="744" spans="1:5" x14ac:dyDescent="0.2">
      <c r="A744" s="19" t="s">
        <v>92</v>
      </c>
      <c r="B744" s="20">
        <v>44024</v>
      </c>
      <c r="C744" s="29">
        <v>4.6639999999999997E-3</v>
      </c>
      <c r="E744"/>
    </row>
    <row r="745" spans="1:5" x14ac:dyDescent="0.2">
      <c r="A745" s="19" t="s">
        <v>92</v>
      </c>
      <c r="B745" s="32">
        <v>44025</v>
      </c>
      <c r="C745" s="29">
        <v>4.6239999999999996E-3</v>
      </c>
      <c r="E745"/>
    </row>
    <row r="746" spans="1:5" x14ac:dyDescent="0.2">
      <c r="A746" s="19" t="s">
        <v>92</v>
      </c>
      <c r="B746" s="20">
        <v>44026</v>
      </c>
      <c r="C746" s="29">
        <v>4.7070000000000002E-3</v>
      </c>
      <c r="E746"/>
    </row>
    <row r="747" spans="1:5" x14ac:dyDescent="0.2">
      <c r="A747" s="19" t="s">
        <v>92</v>
      </c>
      <c r="B747" s="32">
        <v>44027</v>
      </c>
      <c r="C747" s="29">
        <v>4.2469999999999999E-3</v>
      </c>
      <c r="E747"/>
    </row>
    <row r="748" spans="1:5" x14ac:dyDescent="0.2">
      <c r="A748" s="19" t="s">
        <v>92</v>
      </c>
      <c r="B748" s="20">
        <v>44028</v>
      </c>
      <c r="C748" s="29">
        <v>4.6309999999999997E-3</v>
      </c>
      <c r="E748"/>
    </row>
    <row r="749" spans="1:5" x14ac:dyDescent="0.2">
      <c r="A749" s="19" t="s">
        <v>92</v>
      </c>
      <c r="B749" s="32">
        <v>44029</v>
      </c>
      <c r="C749" s="29">
        <v>4.555E-3</v>
      </c>
      <c r="E749"/>
    </row>
    <row r="750" spans="1:5" x14ac:dyDescent="0.2">
      <c r="A750" s="19" t="s">
        <v>92</v>
      </c>
      <c r="B750" s="20">
        <v>44030</v>
      </c>
      <c r="C750" s="29">
        <v>4.7609999999999996E-3</v>
      </c>
      <c r="E750"/>
    </row>
    <row r="751" spans="1:5" x14ac:dyDescent="0.2">
      <c r="A751" s="19" t="s">
        <v>92</v>
      </c>
      <c r="B751" s="32">
        <v>44031</v>
      </c>
      <c r="C751" s="29">
        <v>4.7720000000000002E-3</v>
      </c>
      <c r="E751"/>
    </row>
    <row r="752" spans="1:5" x14ac:dyDescent="0.2">
      <c r="A752" s="19" t="s">
        <v>92</v>
      </c>
      <c r="B752" s="20">
        <v>44032</v>
      </c>
      <c r="C752" s="29">
        <v>4.7850000000000002E-3</v>
      </c>
      <c r="E752"/>
    </row>
    <row r="753" spans="1:5" x14ac:dyDescent="0.2">
      <c r="A753" s="19" t="s">
        <v>92</v>
      </c>
      <c r="B753" s="32">
        <v>44033</v>
      </c>
      <c r="C753" s="29">
        <v>4.6299999999999996E-3</v>
      </c>
      <c r="E753"/>
    </row>
    <row r="754" spans="1:5" x14ac:dyDescent="0.2">
      <c r="A754" s="19" t="s">
        <v>92</v>
      </c>
      <c r="B754" s="20">
        <v>44034</v>
      </c>
      <c r="C754" s="29">
        <v>4.6319999999999998E-3</v>
      </c>
      <c r="E754"/>
    </row>
    <row r="755" spans="1:5" x14ac:dyDescent="0.2">
      <c r="A755" s="19" t="s">
        <v>92</v>
      </c>
      <c r="B755" s="32">
        <v>44035</v>
      </c>
      <c r="C755" s="29">
        <v>4.6389999999999999E-3</v>
      </c>
      <c r="E755"/>
    </row>
    <row r="756" spans="1:5" x14ac:dyDescent="0.2">
      <c r="A756" s="19" t="s">
        <v>92</v>
      </c>
      <c r="B756" s="20">
        <v>44036</v>
      </c>
      <c r="C756" s="29">
        <v>4.8900000000000002E-3</v>
      </c>
      <c r="E756"/>
    </row>
    <row r="757" spans="1:5" x14ac:dyDescent="0.2">
      <c r="A757" s="19" t="s">
        <v>92</v>
      </c>
      <c r="B757" s="32">
        <v>44037</v>
      </c>
      <c r="C757" s="29">
        <v>4.7109999999999999E-3</v>
      </c>
      <c r="E757"/>
    </row>
    <row r="758" spans="1:5" x14ac:dyDescent="0.2">
      <c r="A758" s="19" t="s">
        <v>92</v>
      </c>
      <c r="B758" s="21">
        <v>44038</v>
      </c>
      <c r="C758" s="29">
        <v>4.6889999999999996E-3</v>
      </c>
      <c r="E758"/>
    </row>
    <row r="759" spans="1:5" x14ac:dyDescent="0.2">
      <c r="A759" s="19" t="s">
        <v>92</v>
      </c>
      <c r="B759" s="21">
        <v>44039</v>
      </c>
      <c r="C759" s="29">
        <v>4.5760000000000002E-3</v>
      </c>
      <c r="E759"/>
    </row>
    <row r="760" spans="1:5" x14ac:dyDescent="0.2">
      <c r="A760" s="19" t="s">
        <v>92</v>
      </c>
      <c r="B760" s="21">
        <v>44040</v>
      </c>
      <c r="C760" s="29">
        <v>4.5310000000000003E-3</v>
      </c>
      <c r="E760"/>
    </row>
    <row r="761" spans="1:5" x14ac:dyDescent="0.2">
      <c r="A761" s="19" t="s">
        <v>92</v>
      </c>
      <c r="B761" s="21">
        <v>44041</v>
      </c>
      <c r="C761" s="29">
        <v>4.5710000000000004E-3</v>
      </c>
      <c r="E761"/>
    </row>
    <row r="762" spans="1:5" x14ac:dyDescent="0.2">
      <c r="A762" s="19" t="s">
        <v>92</v>
      </c>
      <c r="B762" s="21">
        <v>44042</v>
      </c>
      <c r="C762" s="29">
        <v>4.8999999999999998E-3</v>
      </c>
      <c r="E762"/>
    </row>
    <row r="763" spans="1:5" x14ac:dyDescent="0.2">
      <c r="A763" s="19" t="s">
        <v>92</v>
      </c>
      <c r="B763" s="21">
        <v>44043</v>
      </c>
      <c r="C763" s="29">
        <v>4.9680000000000002E-3</v>
      </c>
      <c r="D763" s="24">
        <f>SUM(C733:C763)/31</f>
        <v>4.8977096774193542E-3</v>
      </c>
      <c r="E763">
        <f>D763/3.6</f>
        <v>1.3604749103942649E-3</v>
      </c>
    </row>
    <row r="764" spans="1:5" x14ac:dyDescent="0.2">
      <c r="A764" s="19" t="s">
        <v>92</v>
      </c>
      <c r="B764" s="21">
        <v>44044</v>
      </c>
      <c r="C764" s="30">
        <v>5.0860000000000002E-3</v>
      </c>
      <c r="E764"/>
    </row>
    <row r="765" spans="1:5" x14ac:dyDescent="0.2">
      <c r="A765" s="19" t="s">
        <v>92</v>
      </c>
      <c r="B765" s="21">
        <v>44045</v>
      </c>
      <c r="C765" s="30">
        <v>5.1149999999999998E-3</v>
      </c>
      <c r="E765"/>
    </row>
    <row r="766" spans="1:5" x14ac:dyDescent="0.2">
      <c r="A766" s="19" t="s">
        <v>92</v>
      </c>
      <c r="B766" s="21">
        <v>44046</v>
      </c>
      <c r="C766" s="30">
        <v>5.4050000000000001E-3</v>
      </c>
      <c r="E766"/>
    </row>
    <row r="767" spans="1:5" x14ac:dyDescent="0.2">
      <c r="A767" s="19" t="s">
        <v>92</v>
      </c>
      <c r="B767" s="21">
        <v>44047</v>
      </c>
      <c r="C767" s="30">
        <v>6.0980000000000001E-3</v>
      </c>
      <c r="E767"/>
    </row>
    <row r="768" spans="1:5" x14ac:dyDescent="0.2">
      <c r="A768" s="19" t="s">
        <v>92</v>
      </c>
      <c r="B768" s="21">
        <v>44048</v>
      </c>
      <c r="C768" s="30">
        <v>6.8349999999999999E-3</v>
      </c>
      <c r="E768"/>
    </row>
    <row r="769" spans="1:5" x14ac:dyDescent="0.2">
      <c r="A769" s="19" t="s">
        <v>92</v>
      </c>
      <c r="B769" s="21">
        <v>44049</v>
      </c>
      <c r="C769" s="30">
        <v>6.7809999999999997E-3</v>
      </c>
      <c r="E769"/>
    </row>
    <row r="770" spans="1:5" x14ac:dyDescent="0.2">
      <c r="A770" s="19" t="s">
        <v>92</v>
      </c>
      <c r="B770" s="21">
        <v>44050</v>
      </c>
      <c r="C770" s="30">
        <v>7.1250000000000003E-3</v>
      </c>
      <c r="E770"/>
    </row>
    <row r="771" spans="1:5" x14ac:dyDescent="0.2">
      <c r="A771" s="19" t="s">
        <v>92</v>
      </c>
      <c r="B771" s="21">
        <v>44051</v>
      </c>
      <c r="C771" s="30">
        <v>7.1329999999999996E-3</v>
      </c>
      <c r="E771"/>
    </row>
    <row r="772" spans="1:5" x14ac:dyDescent="0.2">
      <c r="A772" s="19" t="s">
        <v>92</v>
      </c>
      <c r="B772" s="21">
        <v>44052</v>
      </c>
      <c r="C772" s="30">
        <v>7.1419999999999999E-3</v>
      </c>
      <c r="E772"/>
    </row>
    <row r="773" spans="1:5" x14ac:dyDescent="0.2">
      <c r="A773" s="19" t="s">
        <v>92</v>
      </c>
      <c r="B773" s="21">
        <v>44053</v>
      </c>
      <c r="C773" s="30">
        <v>7.169E-3</v>
      </c>
      <c r="E773"/>
    </row>
    <row r="774" spans="1:5" x14ac:dyDescent="0.2">
      <c r="A774" s="19" t="s">
        <v>92</v>
      </c>
      <c r="B774" s="21">
        <v>44054</v>
      </c>
      <c r="C774" s="30">
        <v>7.136E-3</v>
      </c>
      <c r="E774"/>
    </row>
    <row r="775" spans="1:5" x14ac:dyDescent="0.2">
      <c r="A775" s="19" t="s">
        <v>92</v>
      </c>
      <c r="B775" s="21">
        <v>44055</v>
      </c>
      <c r="C775" s="30">
        <v>6.7609999999999996E-3</v>
      </c>
      <c r="E775"/>
    </row>
    <row r="776" spans="1:5" x14ac:dyDescent="0.2">
      <c r="A776" s="19" t="s">
        <v>92</v>
      </c>
      <c r="B776" s="21">
        <v>44056</v>
      </c>
      <c r="C776" s="30">
        <v>6.3920000000000001E-3</v>
      </c>
      <c r="E776"/>
    </row>
    <row r="777" spans="1:5" x14ac:dyDescent="0.2">
      <c r="A777" s="19" t="s">
        <v>92</v>
      </c>
      <c r="B777" s="21">
        <v>44057</v>
      </c>
      <c r="C777" s="30">
        <v>6.5680000000000001E-3</v>
      </c>
      <c r="E777"/>
    </row>
    <row r="778" spans="1:5" x14ac:dyDescent="0.2">
      <c r="A778" s="19" t="s">
        <v>92</v>
      </c>
      <c r="B778" s="21">
        <v>44058</v>
      </c>
      <c r="C778" s="30">
        <v>6.9360000000000003E-3</v>
      </c>
      <c r="E778"/>
    </row>
    <row r="779" spans="1:5" x14ac:dyDescent="0.2">
      <c r="A779" s="19" t="s">
        <v>92</v>
      </c>
      <c r="B779" s="21">
        <v>44059</v>
      </c>
      <c r="C779" s="30">
        <v>6.9560000000000004E-3</v>
      </c>
      <c r="E779"/>
    </row>
    <row r="780" spans="1:5" x14ac:dyDescent="0.2">
      <c r="A780" s="19" t="s">
        <v>92</v>
      </c>
      <c r="B780" s="21">
        <v>44060</v>
      </c>
      <c r="C780" s="30">
        <v>7.4549999999999998E-3</v>
      </c>
      <c r="E780"/>
    </row>
    <row r="781" spans="1:5" x14ac:dyDescent="0.2">
      <c r="A781" s="19" t="s">
        <v>92</v>
      </c>
      <c r="B781" s="21">
        <v>44061</v>
      </c>
      <c r="C781" s="30">
        <v>7.5789999999999998E-3</v>
      </c>
      <c r="E781"/>
    </row>
    <row r="782" spans="1:5" x14ac:dyDescent="0.2">
      <c r="A782" s="19" t="s">
        <v>92</v>
      </c>
      <c r="B782" s="21">
        <v>44062</v>
      </c>
      <c r="C782" s="30">
        <v>8.0400000000000003E-3</v>
      </c>
      <c r="E782"/>
    </row>
    <row r="783" spans="1:5" x14ac:dyDescent="0.2">
      <c r="A783" s="19" t="s">
        <v>92</v>
      </c>
      <c r="B783" s="21">
        <v>44063</v>
      </c>
      <c r="C783" s="30">
        <v>8.1530000000000005E-3</v>
      </c>
      <c r="E783"/>
    </row>
    <row r="784" spans="1:5" x14ac:dyDescent="0.2">
      <c r="A784" s="19" t="s">
        <v>92</v>
      </c>
      <c r="B784" s="21">
        <v>44064</v>
      </c>
      <c r="C784" s="30">
        <v>7.5430000000000002E-3</v>
      </c>
      <c r="E784"/>
    </row>
    <row r="785" spans="1:5" x14ac:dyDescent="0.2">
      <c r="A785" s="19" t="s">
        <v>92</v>
      </c>
      <c r="B785" s="21">
        <v>44065</v>
      </c>
      <c r="C785" s="30">
        <v>6.5579999999999996E-3</v>
      </c>
      <c r="E785"/>
    </row>
    <row r="786" spans="1:5" x14ac:dyDescent="0.2">
      <c r="A786" s="19" t="s">
        <v>92</v>
      </c>
      <c r="B786" s="21">
        <v>44066</v>
      </c>
      <c r="C786" s="30">
        <v>6.5760000000000002E-3</v>
      </c>
      <c r="E786"/>
    </row>
    <row r="787" spans="1:5" x14ac:dyDescent="0.2">
      <c r="A787" s="19" t="s">
        <v>92</v>
      </c>
      <c r="B787" s="21">
        <v>44067</v>
      </c>
      <c r="C787" s="30">
        <v>7.4900000000000001E-3</v>
      </c>
      <c r="E787"/>
    </row>
    <row r="788" spans="1:5" x14ac:dyDescent="0.2">
      <c r="A788" s="19" t="s">
        <v>92</v>
      </c>
      <c r="B788" s="21">
        <v>44068</v>
      </c>
      <c r="C788" s="30">
        <v>7.718E-3</v>
      </c>
      <c r="E788"/>
    </row>
    <row r="789" spans="1:5" x14ac:dyDescent="0.2">
      <c r="A789" s="19" t="s">
        <v>92</v>
      </c>
      <c r="B789" s="21">
        <v>44069</v>
      </c>
      <c r="C789" s="30">
        <v>8.2410000000000001E-3</v>
      </c>
      <c r="E789"/>
    </row>
    <row r="790" spans="1:5" x14ac:dyDescent="0.2">
      <c r="A790" s="19" t="s">
        <v>92</v>
      </c>
      <c r="B790" s="21">
        <v>44070</v>
      </c>
      <c r="C790" s="30">
        <v>8.9180000000000006E-3</v>
      </c>
      <c r="E790"/>
    </row>
    <row r="791" spans="1:5" x14ac:dyDescent="0.2">
      <c r="A791" s="19" t="s">
        <v>92</v>
      </c>
      <c r="B791" s="21">
        <v>44071</v>
      </c>
      <c r="C791" s="30">
        <v>8.9060000000000007E-3</v>
      </c>
      <c r="E791"/>
    </row>
    <row r="792" spans="1:5" x14ac:dyDescent="0.2">
      <c r="A792" s="19" t="s">
        <v>92</v>
      </c>
      <c r="B792" s="21">
        <v>44072</v>
      </c>
      <c r="C792" s="30">
        <v>9.6480000000000003E-3</v>
      </c>
      <c r="E792"/>
    </row>
    <row r="793" spans="1:5" x14ac:dyDescent="0.2">
      <c r="A793" s="19" t="s">
        <v>92</v>
      </c>
      <c r="B793" s="21">
        <v>44073</v>
      </c>
      <c r="C793" s="30">
        <v>9.6930000000000002E-3</v>
      </c>
      <c r="E793"/>
    </row>
    <row r="794" spans="1:5" x14ac:dyDescent="0.2">
      <c r="A794" s="19" t="s">
        <v>92</v>
      </c>
      <c r="B794" s="21">
        <v>44074</v>
      </c>
      <c r="C794" s="30">
        <v>1.0179000000000001E-2</v>
      </c>
      <c r="D794" s="24">
        <f>SUM(C764:C794)/31</f>
        <v>7.3333870967741939E-3</v>
      </c>
      <c r="E794">
        <f>D794/3.6</f>
        <v>2.0370519713261651E-3</v>
      </c>
    </row>
    <row r="795" spans="1:5" x14ac:dyDescent="0.2">
      <c r="A795" s="19" t="s">
        <v>92</v>
      </c>
      <c r="B795" s="21">
        <v>44075</v>
      </c>
      <c r="C795" s="29">
        <v>1.0442999999999999E-2</v>
      </c>
      <c r="E795"/>
    </row>
    <row r="796" spans="1:5" x14ac:dyDescent="0.2">
      <c r="A796" s="19" t="s">
        <v>92</v>
      </c>
      <c r="B796" s="21">
        <v>44076</v>
      </c>
      <c r="C796" s="29">
        <v>1.077E-2</v>
      </c>
      <c r="E796"/>
    </row>
    <row r="797" spans="1:5" x14ac:dyDescent="0.2">
      <c r="A797" s="19" t="s">
        <v>92</v>
      </c>
      <c r="B797" s="21">
        <v>44077</v>
      </c>
      <c r="C797" s="29">
        <v>1.0598E-2</v>
      </c>
      <c r="E797"/>
    </row>
    <row r="798" spans="1:5" x14ac:dyDescent="0.2">
      <c r="A798" s="19" t="s">
        <v>92</v>
      </c>
      <c r="B798" s="21">
        <v>44078</v>
      </c>
      <c r="C798" s="29">
        <v>1.1077E-2</v>
      </c>
      <c r="E798"/>
    </row>
    <row r="799" spans="1:5" x14ac:dyDescent="0.2">
      <c r="A799" s="19" t="s">
        <v>92</v>
      </c>
      <c r="B799" s="21">
        <v>44079</v>
      </c>
      <c r="C799" s="29">
        <v>1.1526E-2</v>
      </c>
      <c r="E799"/>
    </row>
    <row r="800" spans="1:5" x14ac:dyDescent="0.2">
      <c r="A800" s="19" t="s">
        <v>92</v>
      </c>
      <c r="B800" s="21">
        <v>44080</v>
      </c>
      <c r="C800" s="29">
        <v>1.1545E-2</v>
      </c>
      <c r="E800"/>
    </row>
    <row r="801" spans="1:5" x14ac:dyDescent="0.2">
      <c r="A801" s="19" t="s">
        <v>92</v>
      </c>
      <c r="B801" s="21">
        <v>44081</v>
      </c>
      <c r="C801" s="29">
        <v>1.1573E-2</v>
      </c>
      <c r="E801"/>
    </row>
    <row r="802" spans="1:5" x14ac:dyDescent="0.2">
      <c r="A802" s="19" t="s">
        <v>92</v>
      </c>
      <c r="B802" s="21">
        <v>44082</v>
      </c>
      <c r="C802" s="29">
        <v>1.1221999999999999E-2</v>
      </c>
      <c r="E802"/>
    </row>
    <row r="803" spans="1:5" x14ac:dyDescent="0.2">
      <c r="A803" s="19" t="s">
        <v>92</v>
      </c>
      <c r="B803" s="21">
        <v>44083</v>
      </c>
      <c r="C803" s="29">
        <v>1.0784999999999999E-2</v>
      </c>
      <c r="E803"/>
    </row>
    <row r="804" spans="1:5" x14ac:dyDescent="0.2">
      <c r="A804" s="19" t="s">
        <v>92</v>
      </c>
      <c r="B804" s="21">
        <v>44084</v>
      </c>
      <c r="C804" s="29">
        <v>1.0749E-2</v>
      </c>
      <c r="E804"/>
    </row>
    <row r="805" spans="1:5" x14ac:dyDescent="0.2">
      <c r="A805" s="19" t="s">
        <v>92</v>
      </c>
      <c r="B805" s="21">
        <v>44085</v>
      </c>
      <c r="C805" s="29">
        <v>1.0521000000000001E-2</v>
      </c>
      <c r="E805"/>
    </row>
    <row r="806" spans="1:5" x14ac:dyDescent="0.2">
      <c r="A806" s="19" t="s">
        <v>92</v>
      </c>
      <c r="B806" s="21">
        <v>44086</v>
      </c>
      <c r="C806" s="29">
        <v>1.0167000000000001E-2</v>
      </c>
      <c r="E806"/>
    </row>
    <row r="807" spans="1:5" x14ac:dyDescent="0.2">
      <c r="A807" s="19" t="s">
        <v>92</v>
      </c>
      <c r="B807" s="21">
        <v>44087</v>
      </c>
      <c r="C807" s="29">
        <v>1.0151E-2</v>
      </c>
      <c r="E807"/>
    </row>
    <row r="808" spans="1:5" x14ac:dyDescent="0.2">
      <c r="A808" s="19" t="s">
        <v>92</v>
      </c>
      <c r="B808" s="21">
        <v>44088</v>
      </c>
      <c r="C808" s="29">
        <v>1.0370000000000001E-2</v>
      </c>
      <c r="E808"/>
    </row>
    <row r="809" spans="1:5" x14ac:dyDescent="0.2">
      <c r="A809" s="19" t="s">
        <v>92</v>
      </c>
      <c r="B809" s="21">
        <v>44089</v>
      </c>
      <c r="C809" s="29">
        <v>1.0501E-2</v>
      </c>
      <c r="E809"/>
    </row>
    <row r="810" spans="1:5" x14ac:dyDescent="0.2">
      <c r="A810" s="19" t="s">
        <v>92</v>
      </c>
      <c r="B810" s="21">
        <v>44090</v>
      </c>
      <c r="C810" s="29">
        <v>1.0675E-2</v>
      </c>
      <c r="E810"/>
    </row>
    <row r="811" spans="1:5" x14ac:dyDescent="0.2">
      <c r="A811" s="19" t="s">
        <v>92</v>
      </c>
      <c r="B811" s="21">
        <v>44091</v>
      </c>
      <c r="C811" s="29">
        <v>1.1143999999999999E-2</v>
      </c>
      <c r="E811"/>
    </row>
    <row r="812" spans="1:5" x14ac:dyDescent="0.2">
      <c r="A812" s="19" t="s">
        <v>92</v>
      </c>
      <c r="B812" s="21">
        <v>44092</v>
      </c>
      <c r="C812" s="29">
        <v>1.1110999999999999E-2</v>
      </c>
      <c r="E812"/>
    </row>
    <row r="813" spans="1:5" x14ac:dyDescent="0.2">
      <c r="A813" s="19" t="s">
        <v>92</v>
      </c>
      <c r="B813" s="21">
        <v>44093</v>
      </c>
      <c r="C813" s="29">
        <v>1.0876E-2</v>
      </c>
      <c r="E813"/>
    </row>
    <row r="814" spans="1:5" x14ac:dyDescent="0.2">
      <c r="A814" s="19" t="s">
        <v>92</v>
      </c>
      <c r="B814" s="21">
        <v>44094</v>
      </c>
      <c r="C814" s="29">
        <v>1.0871E-2</v>
      </c>
      <c r="E814"/>
    </row>
    <row r="815" spans="1:5" x14ac:dyDescent="0.2">
      <c r="A815" s="19" t="s">
        <v>92</v>
      </c>
      <c r="B815" s="21">
        <v>44095</v>
      </c>
      <c r="C815" s="29">
        <v>1.1122E-2</v>
      </c>
      <c r="E815"/>
    </row>
    <row r="816" spans="1:5" x14ac:dyDescent="0.2">
      <c r="A816" s="19" t="s">
        <v>92</v>
      </c>
      <c r="B816" s="21">
        <v>44096</v>
      </c>
      <c r="C816" s="29">
        <v>1.1440000000000001E-2</v>
      </c>
      <c r="E816"/>
    </row>
    <row r="817" spans="1:5" x14ac:dyDescent="0.2">
      <c r="A817" s="19" t="s">
        <v>92</v>
      </c>
      <c r="B817" s="21">
        <v>44097</v>
      </c>
      <c r="C817" s="29">
        <v>1.1302E-2</v>
      </c>
      <c r="E817"/>
    </row>
    <row r="818" spans="1:5" x14ac:dyDescent="0.2">
      <c r="A818" s="19" t="s">
        <v>92</v>
      </c>
      <c r="B818" s="21">
        <v>44098</v>
      </c>
      <c r="C818" s="29">
        <v>1.1667E-2</v>
      </c>
      <c r="E818"/>
    </row>
    <row r="819" spans="1:5" x14ac:dyDescent="0.2">
      <c r="A819" s="19" t="s">
        <v>92</v>
      </c>
      <c r="B819" s="21">
        <v>44099</v>
      </c>
      <c r="C819" s="29">
        <v>1.1568E-2</v>
      </c>
      <c r="E819"/>
    </row>
    <row r="820" spans="1:5" x14ac:dyDescent="0.2">
      <c r="A820" s="19" t="s">
        <v>92</v>
      </c>
      <c r="B820" s="21">
        <v>44100</v>
      </c>
      <c r="C820" s="29">
        <v>1.1351999999999999E-2</v>
      </c>
      <c r="E820"/>
    </row>
    <row r="821" spans="1:5" x14ac:dyDescent="0.2">
      <c r="A821" s="19" t="s">
        <v>92</v>
      </c>
      <c r="B821" s="21">
        <v>44101</v>
      </c>
      <c r="C821" s="29">
        <v>1.1383000000000001E-2</v>
      </c>
      <c r="E821"/>
    </row>
    <row r="822" spans="1:5" x14ac:dyDescent="0.2">
      <c r="A822" s="19" t="s">
        <v>92</v>
      </c>
      <c r="B822" s="21">
        <v>44102</v>
      </c>
      <c r="C822" s="29">
        <v>1.2133E-2</v>
      </c>
      <c r="E822"/>
    </row>
    <row r="823" spans="1:5" x14ac:dyDescent="0.2">
      <c r="A823" s="19" t="s">
        <v>92</v>
      </c>
      <c r="B823" s="21">
        <v>44103</v>
      </c>
      <c r="C823" s="29">
        <v>1.2207000000000001E-2</v>
      </c>
      <c r="E823"/>
    </row>
    <row r="824" spans="1:5" x14ac:dyDescent="0.2">
      <c r="A824" s="19" t="s">
        <v>92</v>
      </c>
      <c r="B824" s="21">
        <v>44104</v>
      </c>
      <c r="C824" s="29">
        <v>1.2409999999999999E-2</v>
      </c>
      <c r="D824" s="24">
        <f>SUM(C795:C824)/30</f>
        <v>1.1108633333333331E-2</v>
      </c>
      <c r="E824">
        <f>D824/3.6</f>
        <v>3.085731481481481E-3</v>
      </c>
    </row>
    <row r="825" spans="1:5" x14ac:dyDescent="0.2">
      <c r="A825" s="19" t="s">
        <v>92</v>
      </c>
      <c r="B825" s="21">
        <v>44105</v>
      </c>
      <c r="C825" s="30">
        <v>1.1868E-2</v>
      </c>
      <c r="E825"/>
    </row>
    <row r="826" spans="1:5" x14ac:dyDescent="0.2">
      <c r="A826" s="19" t="s">
        <v>92</v>
      </c>
      <c r="B826" s="21">
        <v>44106</v>
      </c>
      <c r="C826" s="30">
        <v>1.1934999999999999E-2</v>
      </c>
      <c r="E826"/>
    </row>
    <row r="827" spans="1:5" x14ac:dyDescent="0.2">
      <c r="A827" s="19" t="s">
        <v>92</v>
      </c>
      <c r="B827" s="21">
        <v>44107</v>
      </c>
      <c r="C827" s="30">
        <v>1.1658999999999999E-2</v>
      </c>
      <c r="E827"/>
    </row>
    <row r="828" spans="1:5" x14ac:dyDescent="0.2">
      <c r="A828" s="19" t="s">
        <v>92</v>
      </c>
      <c r="B828" s="21">
        <v>44108</v>
      </c>
      <c r="C828" s="30">
        <v>1.1686E-2</v>
      </c>
      <c r="E828"/>
    </row>
    <row r="829" spans="1:5" x14ac:dyDescent="0.2">
      <c r="A829" s="19" t="s">
        <v>92</v>
      </c>
      <c r="B829" s="21">
        <v>44109</v>
      </c>
      <c r="C829" s="30">
        <v>1.2704E-2</v>
      </c>
      <c r="E829"/>
    </row>
    <row r="830" spans="1:5" x14ac:dyDescent="0.2">
      <c r="A830" s="19" t="s">
        <v>92</v>
      </c>
      <c r="B830" s="21">
        <v>44110</v>
      </c>
      <c r="C830" s="30">
        <v>1.2872E-2</v>
      </c>
      <c r="E830"/>
    </row>
    <row r="831" spans="1:5" x14ac:dyDescent="0.2">
      <c r="A831" s="19" t="s">
        <v>92</v>
      </c>
      <c r="B831" s="21">
        <v>44111</v>
      </c>
      <c r="C831" s="30">
        <v>1.2857E-2</v>
      </c>
      <c r="E831"/>
    </row>
    <row r="832" spans="1:5" x14ac:dyDescent="0.2">
      <c r="A832" s="19" t="s">
        <v>92</v>
      </c>
      <c r="B832" s="21">
        <v>44112</v>
      </c>
      <c r="C832" s="30">
        <v>1.3228999999999999E-2</v>
      </c>
      <c r="E832"/>
    </row>
    <row r="833" spans="1:5" x14ac:dyDescent="0.2">
      <c r="A833" s="19" t="s">
        <v>92</v>
      </c>
      <c r="B833" s="21">
        <v>44113</v>
      </c>
      <c r="C833" s="30">
        <v>1.3598000000000001E-2</v>
      </c>
      <c r="E833"/>
    </row>
    <row r="834" spans="1:5" x14ac:dyDescent="0.2">
      <c r="A834" s="19" t="s">
        <v>92</v>
      </c>
      <c r="B834" s="20">
        <v>44114</v>
      </c>
      <c r="C834" s="30">
        <v>1.3553000000000001E-2</v>
      </c>
      <c r="E834"/>
    </row>
    <row r="835" spans="1:5" x14ac:dyDescent="0.2">
      <c r="A835" s="19" t="s">
        <v>92</v>
      </c>
      <c r="B835" s="32">
        <v>44115</v>
      </c>
      <c r="C835" s="30">
        <v>1.3535999999999999E-2</v>
      </c>
      <c r="E835"/>
    </row>
    <row r="836" spans="1:5" x14ac:dyDescent="0.2">
      <c r="A836" s="19" t="s">
        <v>92</v>
      </c>
      <c r="B836" s="20">
        <v>44116</v>
      </c>
      <c r="C836" s="30">
        <v>1.3448E-2</v>
      </c>
      <c r="E836"/>
    </row>
    <row r="837" spans="1:5" x14ac:dyDescent="0.2">
      <c r="A837" s="19" t="s">
        <v>92</v>
      </c>
      <c r="B837" s="32">
        <v>44117</v>
      </c>
      <c r="C837" s="30">
        <v>1.3604E-2</v>
      </c>
      <c r="E837"/>
    </row>
    <row r="838" spans="1:5" x14ac:dyDescent="0.2">
      <c r="A838" s="19" t="s">
        <v>92</v>
      </c>
      <c r="B838" s="20">
        <v>44118</v>
      </c>
      <c r="C838" s="30">
        <v>1.3483999999999999E-2</v>
      </c>
      <c r="E838"/>
    </row>
    <row r="839" spans="1:5" x14ac:dyDescent="0.2">
      <c r="A839" s="19" t="s">
        <v>92</v>
      </c>
      <c r="B839" s="32">
        <v>44119</v>
      </c>
      <c r="C839" s="30">
        <v>1.3731E-2</v>
      </c>
      <c r="E839"/>
    </row>
    <row r="840" spans="1:5" x14ac:dyDescent="0.2">
      <c r="A840" s="19" t="s">
        <v>92</v>
      </c>
      <c r="B840" s="20">
        <v>44120</v>
      </c>
      <c r="C840" s="30">
        <v>1.4095999999999999E-2</v>
      </c>
      <c r="E840"/>
    </row>
    <row r="841" spans="1:5" x14ac:dyDescent="0.2">
      <c r="A841" s="19" t="s">
        <v>92</v>
      </c>
      <c r="B841" s="32">
        <v>44121</v>
      </c>
      <c r="C841" s="30">
        <v>1.4507000000000001E-2</v>
      </c>
      <c r="E841"/>
    </row>
    <row r="842" spans="1:5" x14ac:dyDescent="0.2">
      <c r="A842" s="19" t="s">
        <v>92</v>
      </c>
      <c r="B842" s="20">
        <v>44122</v>
      </c>
      <c r="C842" s="30">
        <v>1.4501999999999999E-2</v>
      </c>
      <c r="E842"/>
    </row>
    <row r="843" spans="1:5" x14ac:dyDescent="0.2">
      <c r="A843" s="19" t="s">
        <v>92</v>
      </c>
      <c r="B843" s="32">
        <v>44123</v>
      </c>
      <c r="C843" s="30">
        <v>1.4782E-2</v>
      </c>
      <c r="E843"/>
    </row>
    <row r="844" spans="1:5" x14ac:dyDescent="0.2">
      <c r="A844" s="19" t="s">
        <v>92</v>
      </c>
      <c r="B844" s="20">
        <v>44124</v>
      </c>
      <c r="C844" s="30">
        <v>1.4822E-2</v>
      </c>
      <c r="E844"/>
    </row>
    <row r="845" spans="1:5" x14ac:dyDescent="0.2">
      <c r="A845" s="19" t="s">
        <v>92</v>
      </c>
      <c r="B845" s="32">
        <v>44125</v>
      </c>
      <c r="C845" s="30">
        <v>1.4781000000000001E-2</v>
      </c>
      <c r="E845"/>
    </row>
    <row r="846" spans="1:5" x14ac:dyDescent="0.2">
      <c r="A846" s="19" t="s">
        <v>92</v>
      </c>
      <c r="B846" s="20">
        <v>44126</v>
      </c>
      <c r="C846" s="30">
        <v>1.4772E-2</v>
      </c>
      <c r="E846"/>
    </row>
    <row r="847" spans="1:5" x14ac:dyDescent="0.2">
      <c r="A847" s="19" t="s">
        <v>92</v>
      </c>
      <c r="B847" s="32">
        <v>44127</v>
      </c>
      <c r="C847" s="30">
        <v>1.5164E-2</v>
      </c>
      <c r="E847"/>
    </row>
    <row r="848" spans="1:5" x14ac:dyDescent="0.2">
      <c r="A848" s="19" t="s">
        <v>92</v>
      </c>
      <c r="B848" s="20">
        <v>44128</v>
      </c>
      <c r="C848" s="30">
        <v>1.5181E-2</v>
      </c>
      <c r="E848"/>
    </row>
    <row r="849" spans="1:5" x14ac:dyDescent="0.2">
      <c r="A849" s="19" t="s">
        <v>92</v>
      </c>
      <c r="B849" s="32">
        <v>44129</v>
      </c>
      <c r="C849" s="30">
        <v>1.5185000000000001E-2</v>
      </c>
      <c r="E849"/>
    </row>
    <row r="850" spans="1:5" x14ac:dyDescent="0.2">
      <c r="A850" s="19" t="s">
        <v>92</v>
      </c>
      <c r="B850" s="20">
        <v>44130</v>
      </c>
      <c r="C850" s="30">
        <v>1.502E-2</v>
      </c>
      <c r="E850"/>
    </row>
    <row r="851" spans="1:5" x14ac:dyDescent="0.2">
      <c r="A851" s="19" t="s">
        <v>92</v>
      </c>
      <c r="B851" s="32">
        <v>44131</v>
      </c>
      <c r="C851" s="30">
        <v>1.4969E-2</v>
      </c>
      <c r="E851"/>
    </row>
    <row r="852" spans="1:5" x14ac:dyDescent="0.2">
      <c r="A852" s="19" t="s">
        <v>92</v>
      </c>
      <c r="B852" s="20">
        <v>44132</v>
      </c>
      <c r="C852" s="30">
        <v>1.4603E-2</v>
      </c>
      <c r="E852"/>
    </row>
    <row r="853" spans="1:5" x14ac:dyDescent="0.2">
      <c r="A853" s="19" t="s">
        <v>92</v>
      </c>
      <c r="B853" s="32">
        <v>44133</v>
      </c>
      <c r="C853" s="30">
        <v>1.4418E-2</v>
      </c>
      <c r="E853"/>
    </row>
    <row r="854" spans="1:5" x14ac:dyDescent="0.2">
      <c r="A854" s="19" t="s">
        <v>92</v>
      </c>
      <c r="B854" s="20">
        <v>44134</v>
      </c>
      <c r="C854" s="30">
        <v>1.3901999999999999E-2</v>
      </c>
      <c r="E854"/>
    </row>
    <row r="855" spans="1:5" x14ac:dyDescent="0.2">
      <c r="A855" s="19" t="s">
        <v>92</v>
      </c>
      <c r="B855" s="32">
        <v>44135</v>
      </c>
      <c r="C855" s="30">
        <v>1.3434E-2</v>
      </c>
      <c r="D855" s="24">
        <f>SUM(C825:C855)/31</f>
        <v>1.3803290322580644E-2</v>
      </c>
      <c r="E855">
        <f>D855/3.6</f>
        <v>3.8342473118279565E-3</v>
      </c>
    </row>
    <row r="856" spans="1:5" x14ac:dyDescent="0.2">
      <c r="A856" s="19" t="s">
        <v>92</v>
      </c>
      <c r="B856" s="20">
        <v>44136</v>
      </c>
      <c r="C856" s="29">
        <v>1.3442000000000001E-2</v>
      </c>
      <c r="E856"/>
    </row>
    <row r="857" spans="1:5" x14ac:dyDescent="0.2">
      <c r="A857" s="19" t="s">
        <v>92</v>
      </c>
      <c r="B857" s="32">
        <v>44137</v>
      </c>
      <c r="C857" s="29">
        <v>1.2919999999999999E-2</v>
      </c>
      <c r="E857"/>
    </row>
    <row r="858" spans="1:5" x14ac:dyDescent="0.2">
      <c r="A858" s="19" t="s">
        <v>92</v>
      </c>
      <c r="B858" s="20">
        <v>44138</v>
      </c>
      <c r="C858" s="29">
        <v>1.32E-2</v>
      </c>
      <c r="E858"/>
    </row>
    <row r="859" spans="1:5" x14ac:dyDescent="0.2">
      <c r="A859" s="19" t="s">
        <v>92</v>
      </c>
      <c r="B859" s="32">
        <v>44139</v>
      </c>
      <c r="C859" s="29">
        <v>1.3572000000000001E-2</v>
      </c>
      <c r="E859"/>
    </row>
    <row r="860" spans="1:5" x14ac:dyDescent="0.2">
      <c r="A860" s="19" t="s">
        <v>92</v>
      </c>
      <c r="B860" s="20">
        <v>44140</v>
      </c>
      <c r="C860" s="29">
        <v>1.3772E-2</v>
      </c>
      <c r="E860"/>
    </row>
    <row r="861" spans="1:5" x14ac:dyDescent="0.2">
      <c r="A861" s="19" t="s">
        <v>92</v>
      </c>
      <c r="B861" s="32">
        <v>44141</v>
      </c>
      <c r="C861" s="29">
        <v>1.4300999999999999E-2</v>
      </c>
      <c r="E861"/>
    </row>
    <row r="862" spans="1:5" x14ac:dyDescent="0.2">
      <c r="A862" s="19" t="s">
        <v>92</v>
      </c>
      <c r="B862" s="20">
        <v>44142</v>
      </c>
      <c r="C862" s="29">
        <v>1.3631000000000001E-2</v>
      </c>
      <c r="E862"/>
    </row>
    <row r="863" spans="1:5" x14ac:dyDescent="0.2">
      <c r="A863" s="19" t="s">
        <v>92</v>
      </c>
      <c r="B863" s="32">
        <v>44143</v>
      </c>
      <c r="C863" s="29">
        <v>1.3610000000000001E-2</v>
      </c>
      <c r="E863"/>
    </row>
    <row r="864" spans="1:5" x14ac:dyDescent="0.2">
      <c r="A864" s="19" t="s">
        <v>92</v>
      </c>
      <c r="B864" s="20">
        <v>44144</v>
      </c>
      <c r="C864" s="29">
        <v>1.3828999999999999E-2</v>
      </c>
      <c r="E864"/>
    </row>
    <row r="865" spans="1:5" x14ac:dyDescent="0.2">
      <c r="A865" s="19" t="s">
        <v>92</v>
      </c>
      <c r="B865" s="32">
        <v>44145</v>
      </c>
      <c r="C865" s="29">
        <v>1.3828E-2</v>
      </c>
      <c r="E865"/>
    </row>
    <row r="866" spans="1:5" x14ac:dyDescent="0.2">
      <c r="A866" s="19" t="s">
        <v>92</v>
      </c>
      <c r="B866" s="20">
        <v>44146</v>
      </c>
      <c r="C866" s="29">
        <v>1.3899999999999999E-2</v>
      </c>
      <c r="E866"/>
    </row>
    <row r="867" spans="1:5" x14ac:dyDescent="0.2">
      <c r="A867" s="19" t="s">
        <v>92</v>
      </c>
      <c r="B867" s="32">
        <v>44147</v>
      </c>
      <c r="C867" s="29">
        <v>1.4089000000000001E-2</v>
      </c>
      <c r="E867"/>
    </row>
    <row r="868" spans="1:5" x14ac:dyDescent="0.2">
      <c r="A868" s="19" t="s">
        <v>92</v>
      </c>
      <c r="B868" s="20">
        <v>44148</v>
      </c>
      <c r="C868" s="29">
        <v>1.3945000000000001E-2</v>
      </c>
      <c r="E868"/>
    </row>
    <row r="869" spans="1:5" x14ac:dyDescent="0.2">
      <c r="A869" s="19" t="s">
        <v>92</v>
      </c>
      <c r="B869" s="32">
        <v>44149</v>
      </c>
      <c r="C869" s="29">
        <v>1.3861999999999999E-2</v>
      </c>
      <c r="E869"/>
    </row>
    <row r="870" spans="1:5" x14ac:dyDescent="0.2">
      <c r="A870" s="19" t="s">
        <v>92</v>
      </c>
      <c r="B870" s="20">
        <v>44150</v>
      </c>
      <c r="C870" s="29">
        <v>1.3788E-2</v>
      </c>
      <c r="E870"/>
    </row>
    <row r="871" spans="1:5" x14ac:dyDescent="0.2">
      <c r="A871" s="19" t="s">
        <v>92</v>
      </c>
      <c r="B871" s="32">
        <v>44151</v>
      </c>
      <c r="C871" s="29">
        <v>1.3984E-2</v>
      </c>
      <c r="E871"/>
    </row>
    <row r="872" spans="1:5" x14ac:dyDescent="0.2">
      <c r="A872" s="19" t="s">
        <v>92</v>
      </c>
      <c r="B872" s="20">
        <v>44152</v>
      </c>
      <c r="C872" s="29">
        <v>1.4272999999999999E-2</v>
      </c>
      <c r="E872"/>
    </row>
    <row r="873" spans="1:5" x14ac:dyDescent="0.2">
      <c r="A873" s="19" t="s">
        <v>92</v>
      </c>
      <c r="B873" s="32">
        <v>44153</v>
      </c>
      <c r="C873" s="29">
        <v>1.3716000000000001E-2</v>
      </c>
      <c r="E873"/>
    </row>
    <row r="874" spans="1:5" x14ac:dyDescent="0.2">
      <c r="A874" s="19" t="s">
        <v>92</v>
      </c>
      <c r="B874" s="20">
        <v>44154</v>
      </c>
      <c r="C874" s="29">
        <v>1.3448999999999999E-2</v>
      </c>
      <c r="E874"/>
    </row>
    <row r="875" spans="1:5" x14ac:dyDescent="0.2">
      <c r="A875" s="19" t="s">
        <v>92</v>
      </c>
      <c r="B875" s="32">
        <v>44155</v>
      </c>
      <c r="C875" s="29">
        <v>1.3014E-2</v>
      </c>
      <c r="E875"/>
    </row>
    <row r="876" spans="1:5" x14ac:dyDescent="0.2">
      <c r="A876" s="19" t="s">
        <v>92</v>
      </c>
      <c r="B876" s="20">
        <v>44156</v>
      </c>
      <c r="C876" s="29">
        <v>1.2623000000000001E-2</v>
      </c>
      <c r="E876"/>
    </row>
    <row r="877" spans="1:5" x14ac:dyDescent="0.2">
      <c r="A877" s="19" t="s">
        <v>92</v>
      </c>
      <c r="B877" s="32">
        <v>44157</v>
      </c>
      <c r="C877" s="29">
        <v>1.2675000000000001E-2</v>
      </c>
      <c r="E877"/>
    </row>
    <row r="878" spans="1:5" x14ac:dyDescent="0.2">
      <c r="A878" s="19" t="s">
        <v>92</v>
      </c>
      <c r="B878" s="20">
        <v>44158</v>
      </c>
      <c r="C878" s="29">
        <v>1.3145E-2</v>
      </c>
      <c r="E878"/>
    </row>
    <row r="879" spans="1:5" x14ac:dyDescent="0.2">
      <c r="A879" s="19" t="s">
        <v>92</v>
      </c>
      <c r="B879" s="32">
        <v>44159</v>
      </c>
      <c r="C879" s="29">
        <v>1.3473000000000001E-2</v>
      </c>
      <c r="E879"/>
    </row>
    <row r="880" spans="1:5" x14ac:dyDescent="0.2">
      <c r="A880" s="19" t="s">
        <v>92</v>
      </c>
      <c r="B880" s="20">
        <v>44160</v>
      </c>
      <c r="C880" s="29">
        <v>1.371E-2</v>
      </c>
      <c r="E880"/>
    </row>
    <row r="881" spans="1:5" x14ac:dyDescent="0.2">
      <c r="A881" s="19" t="s">
        <v>92</v>
      </c>
      <c r="B881" s="32">
        <v>44161</v>
      </c>
      <c r="C881" s="29">
        <v>1.4115000000000001E-2</v>
      </c>
      <c r="E881"/>
    </row>
    <row r="882" spans="1:5" x14ac:dyDescent="0.2">
      <c r="A882" s="19" t="s">
        <v>92</v>
      </c>
      <c r="B882" s="20">
        <v>44162</v>
      </c>
      <c r="C882" s="29">
        <v>1.4127000000000001E-2</v>
      </c>
      <c r="E882"/>
    </row>
    <row r="883" spans="1:5" x14ac:dyDescent="0.2">
      <c r="A883" s="19" t="s">
        <v>92</v>
      </c>
      <c r="B883" s="32">
        <v>44163</v>
      </c>
      <c r="C883" s="29">
        <v>1.456E-2</v>
      </c>
      <c r="E883"/>
    </row>
    <row r="884" spans="1:5" x14ac:dyDescent="0.2">
      <c r="A884" s="19" t="s">
        <v>92</v>
      </c>
      <c r="B884" s="20">
        <v>44164</v>
      </c>
      <c r="C884" s="29">
        <v>1.4571000000000001E-2</v>
      </c>
      <c r="E884"/>
    </row>
    <row r="885" spans="1:5" x14ac:dyDescent="0.2">
      <c r="A885" s="19" t="s">
        <v>92</v>
      </c>
      <c r="B885" s="32">
        <v>44165</v>
      </c>
      <c r="C885" s="29">
        <v>1.4711999999999999E-2</v>
      </c>
      <c r="D885" s="24">
        <f>SUM(C856:C885)/30</f>
        <v>1.3727866666666668E-2</v>
      </c>
      <c r="E885">
        <f>D885/3.6</f>
        <v>3.8132962962962964E-3</v>
      </c>
    </row>
    <row r="886" spans="1:5" x14ac:dyDescent="0.2">
      <c r="A886" s="19" t="s">
        <v>92</v>
      </c>
      <c r="B886" s="20">
        <v>44166</v>
      </c>
      <c r="C886" s="30">
        <v>1.5044999999999999E-2</v>
      </c>
      <c r="E886"/>
    </row>
    <row r="887" spans="1:5" x14ac:dyDescent="0.2">
      <c r="A887" s="19" t="s">
        <v>92</v>
      </c>
      <c r="B887" s="32">
        <v>44167</v>
      </c>
      <c r="C887" s="30">
        <v>1.5143E-2</v>
      </c>
      <c r="E887"/>
    </row>
    <row r="888" spans="1:5" x14ac:dyDescent="0.2">
      <c r="A888" s="19" t="s">
        <v>92</v>
      </c>
      <c r="B888" s="20">
        <v>44168</v>
      </c>
      <c r="C888" s="30">
        <v>1.4781000000000001E-2</v>
      </c>
      <c r="E888"/>
    </row>
    <row r="889" spans="1:5" x14ac:dyDescent="0.2">
      <c r="A889" s="19" t="s">
        <v>92</v>
      </c>
      <c r="B889" s="32">
        <v>44169</v>
      </c>
      <c r="C889" s="30">
        <v>1.4389000000000001E-2</v>
      </c>
      <c r="E889"/>
    </row>
    <row r="890" spans="1:5" x14ac:dyDescent="0.2">
      <c r="A890" s="19" t="s">
        <v>92</v>
      </c>
      <c r="B890" s="21">
        <v>44170</v>
      </c>
      <c r="C890" s="30">
        <v>1.4546E-2</v>
      </c>
      <c r="E890"/>
    </row>
    <row r="891" spans="1:5" x14ac:dyDescent="0.2">
      <c r="A891" s="19" t="s">
        <v>92</v>
      </c>
      <c r="B891" s="21">
        <v>44171</v>
      </c>
      <c r="C891" s="30">
        <v>1.4567999999999999E-2</v>
      </c>
      <c r="E891"/>
    </row>
    <row r="892" spans="1:5" x14ac:dyDescent="0.2">
      <c r="A892" s="19" t="s">
        <v>92</v>
      </c>
      <c r="B892" s="21">
        <v>44172</v>
      </c>
      <c r="C892" s="30">
        <v>1.4432E-2</v>
      </c>
      <c r="E892"/>
    </row>
    <row r="893" spans="1:5" x14ac:dyDescent="0.2">
      <c r="A893" s="19" t="s">
        <v>92</v>
      </c>
      <c r="B893" s="21">
        <v>44173</v>
      </c>
      <c r="C893" s="30">
        <v>1.4258E-2</v>
      </c>
      <c r="E893"/>
    </row>
    <row r="894" spans="1:5" x14ac:dyDescent="0.2">
      <c r="A894" s="19" t="s">
        <v>92</v>
      </c>
      <c r="B894" s="21">
        <v>44174</v>
      </c>
      <c r="C894" s="30">
        <v>1.4402999999999999E-2</v>
      </c>
      <c r="E894"/>
    </row>
    <row r="895" spans="1:5" x14ac:dyDescent="0.2">
      <c r="A895" s="19" t="s">
        <v>92</v>
      </c>
      <c r="B895" s="21">
        <v>44175</v>
      </c>
      <c r="C895" s="30">
        <v>1.4755000000000001E-2</v>
      </c>
      <c r="E895"/>
    </row>
    <row r="896" spans="1:5" x14ac:dyDescent="0.2">
      <c r="A896" s="19" t="s">
        <v>92</v>
      </c>
      <c r="B896" s="21">
        <v>44176</v>
      </c>
      <c r="C896" s="30">
        <v>1.5389999999999999E-2</v>
      </c>
      <c r="E896"/>
    </row>
    <row r="897" spans="1:5" x14ac:dyDescent="0.2">
      <c r="A897" s="19" t="s">
        <v>92</v>
      </c>
      <c r="B897" s="21">
        <v>44177</v>
      </c>
      <c r="C897" s="30">
        <v>1.5668999999999999E-2</v>
      </c>
      <c r="E897"/>
    </row>
    <row r="898" spans="1:5" x14ac:dyDescent="0.2">
      <c r="A898" s="19" t="s">
        <v>92</v>
      </c>
      <c r="B898" s="21">
        <v>44178</v>
      </c>
      <c r="C898" s="30">
        <v>1.5677E-2</v>
      </c>
      <c r="E898"/>
    </row>
    <row r="899" spans="1:5" x14ac:dyDescent="0.2">
      <c r="A899" s="19" t="s">
        <v>92</v>
      </c>
      <c r="B899" s="21">
        <v>44179</v>
      </c>
      <c r="C899" s="30">
        <v>1.636E-2</v>
      </c>
      <c r="E899"/>
    </row>
    <row r="900" spans="1:5" x14ac:dyDescent="0.2">
      <c r="A900" s="19" t="s">
        <v>92</v>
      </c>
      <c r="B900" s="21">
        <v>44180</v>
      </c>
      <c r="C900" s="30">
        <v>1.67E-2</v>
      </c>
      <c r="E900"/>
    </row>
    <row r="901" spans="1:5" x14ac:dyDescent="0.2">
      <c r="A901" s="19" t="s">
        <v>92</v>
      </c>
      <c r="B901" s="21">
        <v>44181</v>
      </c>
      <c r="C901" s="30">
        <v>1.6990999999999999E-2</v>
      </c>
      <c r="E901"/>
    </row>
    <row r="902" spans="1:5" x14ac:dyDescent="0.2">
      <c r="A902" s="19" t="s">
        <v>92</v>
      </c>
      <c r="B902" s="21">
        <v>44182</v>
      </c>
      <c r="C902" s="30">
        <v>1.6631E-2</v>
      </c>
      <c r="E902"/>
    </row>
    <row r="903" spans="1:5" x14ac:dyDescent="0.2">
      <c r="A903" s="19" t="s">
        <v>92</v>
      </c>
      <c r="B903" s="21">
        <v>44183</v>
      </c>
      <c r="C903" s="30">
        <v>1.5952000000000001E-2</v>
      </c>
      <c r="E903"/>
    </row>
    <row r="904" spans="1:5" x14ac:dyDescent="0.2">
      <c r="A904" s="19" t="s">
        <v>92</v>
      </c>
      <c r="B904" s="21">
        <v>44184</v>
      </c>
      <c r="C904" s="30">
        <v>1.5636000000000001E-2</v>
      </c>
      <c r="E904"/>
    </row>
    <row r="905" spans="1:5" x14ac:dyDescent="0.2">
      <c r="A905" s="19" t="s">
        <v>92</v>
      </c>
      <c r="B905" s="21">
        <v>44185</v>
      </c>
      <c r="C905" s="30">
        <v>1.5664999999999998E-2</v>
      </c>
      <c r="E905"/>
    </row>
    <row r="906" spans="1:5" x14ac:dyDescent="0.2">
      <c r="A906" s="19" t="s">
        <v>92</v>
      </c>
      <c r="B906" s="21">
        <v>44186</v>
      </c>
      <c r="C906" s="30">
        <v>1.6250000000000001E-2</v>
      </c>
      <c r="E906"/>
    </row>
    <row r="907" spans="1:5" x14ac:dyDescent="0.2">
      <c r="A907" s="19" t="s">
        <v>92</v>
      </c>
      <c r="B907" s="21">
        <v>44187</v>
      </c>
      <c r="C907" s="30">
        <v>1.6528000000000001E-2</v>
      </c>
      <c r="E907"/>
    </row>
    <row r="908" spans="1:5" x14ac:dyDescent="0.2">
      <c r="A908" s="19" t="s">
        <v>92</v>
      </c>
      <c r="B908" s="21">
        <v>44188</v>
      </c>
      <c r="C908" s="30">
        <v>1.7474E-2</v>
      </c>
      <c r="E908"/>
    </row>
    <row r="909" spans="1:5" x14ac:dyDescent="0.2">
      <c r="A909" s="19" t="s">
        <v>92</v>
      </c>
      <c r="B909" s="21">
        <v>44189</v>
      </c>
      <c r="C909" s="30">
        <v>1.721E-2</v>
      </c>
      <c r="E909"/>
    </row>
    <row r="910" spans="1:5" x14ac:dyDescent="0.2">
      <c r="A910" s="19" t="s">
        <v>92</v>
      </c>
      <c r="B910" s="21">
        <v>44190</v>
      </c>
      <c r="C910" s="30">
        <v>1.7489999999999999E-2</v>
      </c>
      <c r="E910"/>
    </row>
    <row r="911" spans="1:5" x14ac:dyDescent="0.2">
      <c r="A911" s="19" t="s">
        <v>92</v>
      </c>
      <c r="B911" s="21">
        <v>44191</v>
      </c>
      <c r="C911" s="30">
        <v>1.7555000000000001E-2</v>
      </c>
      <c r="E911"/>
    </row>
    <row r="912" spans="1:5" x14ac:dyDescent="0.2">
      <c r="A912" s="19" t="s">
        <v>92</v>
      </c>
      <c r="B912" s="21">
        <v>44192</v>
      </c>
      <c r="C912" s="30">
        <v>1.7753000000000001E-2</v>
      </c>
      <c r="E912"/>
    </row>
    <row r="913" spans="1:5" x14ac:dyDescent="0.2">
      <c r="A913" s="19" t="s">
        <v>92</v>
      </c>
      <c r="B913" s="21">
        <v>44193</v>
      </c>
      <c r="C913" s="30">
        <v>1.8485999999999999E-2</v>
      </c>
      <c r="E913"/>
    </row>
    <row r="914" spans="1:5" x14ac:dyDescent="0.2">
      <c r="A914" s="19" t="s">
        <v>92</v>
      </c>
      <c r="B914" s="21">
        <v>44194</v>
      </c>
      <c r="C914" s="30">
        <v>1.8953000000000001E-2</v>
      </c>
      <c r="E914"/>
    </row>
    <row r="915" spans="1:5" x14ac:dyDescent="0.2">
      <c r="A915" s="19" t="s">
        <v>92</v>
      </c>
      <c r="B915" s="21">
        <v>44195</v>
      </c>
      <c r="C915" s="30">
        <v>1.8953999999999999E-2</v>
      </c>
      <c r="E915"/>
    </row>
    <row r="916" spans="1:5" x14ac:dyDescent="0.2">
      <c r="A916" s="19" t="s">
        <v>92</v>
      </c>
      <c r="B916" s="21">
        <v>44196</v>
      </c>
      <c r="C916" s="30">
        <v>1.9168999999999999E-2</v>
      </c>
      <c r="D916" s="24">
        <f>SUM(C886:C916)/31</f>
        <v>1.6219774193548381E-2</v>
      </c>
      <c r="E916">
        <f>D916/3.6</f>
        <v>4.5054928315412168E-3</v>
      </c>
    </row>
    <row r="917" spans="1:5" x14ac:dyDescent="0.2">
      <c r="A917" s="19" t="s">
        <v>92</v>
      </c>
      <c r="B917" s="21">
        <v>44197</v>
      </c>
      <c r="C917" s="33">
        <v>1.9049E-2</v>
      </c>
      <c r="E917"/>
    </row>
    <row r="918" spans="1:5" x14ac:dyDescent="0.2">
      <c r="A918" s="19" t="s">
        <v>92</v>
      </c>
      <c r="B918" s="21">
        <v>44198</v>
      </c>
      <c r="C918" s="33">
        <v>1.9044999999999999E-2</v>
      </c>
      <c r="E918"/>
    </row>
    <row r="919" spans="1:5" x14ac:dyDescent="0.2">
      <c r="A919" s="19" t="s">
        <v>92</v>
      </c>
      <c r="B919" s="21">
        <v>44199</v>
      </c>
      <c r="C919" s="33">
        <v>1.9039E-2</v>
      </c>
      <c r="E919"/>
    </row>
    <row r="920" spans="1:5" x14ac:dyDescent="0.2">
      <c r="A920" s="19" t="s">
        <v>92</v>
      </c>
      <c r="B920" s="21">
        <v>44200</v>
      </c>
      <c r="C920" s="33">
        <v>1.9418999999999999E-2</v>
      </c>
      <c r="E920"/>
    </row>
    <row r="921" spans="1:5" x14ac:dyDescent="0.2">
      <c r="A921" s="19" t="s">
        <v>92</v>
      </c>
      <c r="B921" s="21">
        <v>44201</v>
      </c>
      <c r="C921" s="33">
        <v>1.9889E-2</v>
      </c>
      <c r="E921"/>
    </row>
    <row r="922" spans="1:5" x14ac:dyDescent="0.2">
      <c r="A922" s="19" t="s">
        <v>92</v>
      </c>
      <c r="B922" s="21">
        <v>44202</v>
      </c>
      <c r="C922" s="33">
        <v>1.8367999999999999E-2</v>
      </c>
      <c r="E922"/>
    </row>
    <row r="923" spans="1:5" x14ac:dyDescent="0.2">
      <c r="A923" s="19" t="s">
        <v>92</v>
      </c>
      <c r="B923" s="21">
        <v>44203</v>
      </c>
      <c r="C923" s="33">
        <v>1.7888000000000001E-2</v>
      </c>
      <c r="E923"/>
    </row>
    <row r="924" spans="1:5" x14ac:dyDescent="0.2">
      <c r="A924" s="19" t="s">
        <v>92</v>
      </c>
      <c r="B924" s="21">
        <v>44204</v>
      </c>
      <c r="C924" s="33">
        <v>1.9182000000000001E-2</v>
      </c>
      <c r="E924"/>
    </row>
    <row r="925" spans="1:5" x14ac:dyDescent="0.2">
      <c r="A925" s="19" t="s">
        <v>92</v>
      </c>
      <c r="B925" s="21">
        <v>44205</v>
      </c>
      <c r="C925" s="33">
        <v>2.0434999999999998E-2</v>
      </c>
      <c r="E925"/>
    </row>
    <row r="926" spans="1:5" x14ac:dyDescent="0.2">
      <c r="A926" s="19" t="s">
        <v>92</v>
      </c>
      <c r="B926" s="21">
        <v>44206</v>
      </c>
      <c r="C926" s="33">
        <v>2.0438999999999999E-2</v>
      </c>
      <c r="E926"/>
    </row>
    <row r="927" spans="1:5" x14ac:dyDescent="0.2">
      <c r="A927" s="19" t="s">
        <v>92</v>
      </c>
      <c r="B927" s="21">
        <v>44207</v>
      </c>
      <c r="C927" s="33">
        <v>2.1044E-2</v>
      </c>
      <c r="E927"/>
    </row>
    <row r="928" spans="1:5" x14ac:dyDescent="0.2">
      <c r="A928" s="19" t="s">
        <v>92</v>
      </c>
      <c r="B928" s="21">
        <v>44208</v>
      </c>
      <c r="C928" s="33">
        <v>2.2051000000000001E-2</v>
      </c>
      <c r="E928"/>
    </row>
    <row r="929" spans="1:5" x14ac:dyDescent="0.2">
      <c r="A929" s="19" t="s">
        <v>92</v>
      </c>
      <c r="B929" s="21">
        <v>44209</v>
      </c>
      <c r="C929" s="33">
        <v>2.5433000000000001E-2</v>
      </c>
      <c r="E929"/>
    </row>
    <row r="930" spans="1:5" x14ac:dyDescent="0.2">
      <c r="A930" s="19" t="s">
        <v>92</v>
      </c>
      <c r="B930" s="21">
        <v>44210</v>
      </c>
      <c r="C930" s="33">
        <v>2.2199E-2</v>
      </c>
      <c r="E930"/>
    </row>
    <row r="931" spans="1:5" x14ac:dyDescent="0.2">
      <c r="A931" s="19" t="s">
        <v>92</v>
      </c>
      <c r="B931" s="21">
        <v>44211</v>
      </c>
      <c r="C931" s="33">
        <v>2.1062999999999998E-2</v>
      </c>
      <c r="E931"/>
    </row>
    <row r="932" spans="1:5" x14ac:dyDescent="0.2">
      <c r="A932" s="19" t="s">
        <v>92</v>
      </c>
      <c r="B932" s="21">
        <v>44212</v>
      </c>
      <c r="C932" s="33">
        <v>2.0375999999999998E-2</v>
      </c>
      <c r="E932"/>
    </row>
    <row r="933" spans="1:5" x14ac:dyDescent="0.2">
      <c r="A933" s="19" t="s">
        <v>92</v>
      </c>
      <c r="B933" s="21">
        <v>44213</v>
      </c>
      <c r="C933" s="33">
        <v>2.0323000000000001E-2</v>
      </c>
      <c r="E933"/>
    </row>
    <row r="934" spans="1:5" x14ac:dyDescent="0.2">
      <c r="A934" s="19" t="s">
        <v>92</v>
      </c>
      <c r="B934" s="21">
        <v>44214</v>
      </c>
      <c r="C934" s="33">
        <v>1.9730000000000001E-2</v>
      </c>
      <c r="E934"/>
    </row>
    <row r="935" spans="1:5" x14ac:dyDescent="0.2">
      <c r="A935" s="19" t="s">
        <v>92</v>
      </c>
      <c r="B935" s="21">
        <v>44215</v>
      </c>
      <c r="C935" s="33">
        <v>1.9389E-2</v>
      </c>
      <c r="E935"/>
    </row>
    <row r="936" spans="1:5" x14ac:dyDescent="0.2">
      <c r="A936" s="19" t="s">
        <v>92</v>
      </c>
      <c r="B936" s="21">
        <v>44216</v>
      </c>
      <c r="C936" s="33">
        <v>2.0175999999999999E-2</v>
      </c>
      <c r="E936"/>
    </row>
    <row r="937" spans="1:5" x14ac:dyDescent="0.2">
      <c r="A937" s="19" t="s">
        <v>92</v>
      </c>
      <c r="B937" s="21">
        <v>44217</v>
      </c>
      <c r="C937" s="33">
        <v>2.0584000000000002E-2</v>
      </c>
      <c r="E937"/>
    </row>
    <row r="938" spans="1:5" x14ac:dyDescent="0.2">
      <c r="A938" s="19" t="s">
        <v>92</v>
      </c>
      <c r="B938" s="21">
        <v>44218</v>
      </c>
      <c r="C938" s="33">
        <v>2.0173E-2</v>
      </c>
      <c r="E938"/>
    </row>
    <row r="939" spans="1:5" x14ac:dyDescent="0.2">
      <c r="A939" s="19" t="s">
        <v>92</v>
      </c>
      <c r="B939" s="21">
        <v>44219</v>
      </c>
      <c r="C939" s="33">
        <v>2.1285999999999999E-2</v>
      </c>
      <c r="E939"/>
    </row>
    <row r="940" spans="1:5" x14ac:dyDescent="0.2">
      <c r="A940" s="19" t="s">
        <v>92</v>
      </c>
      <c r="B940" s="21">
        <v>44220</v>
      </c>
      <c r="C940" s="33">
        <v>2.1381000000000001E-2</v>
      </c>
      <c r="E940"/>
    </row>
    <row r="941" spans="1:5" x14ac:dyDescent="0.2">
      <c r="A941" s="19" t="s">
        <v>92</v>
      </c>
      <c r="B941" s="21">
        <v>44221</v>
      </c>
      <c r="C941" s="33">
        <v>2.1867000000000001E-2</v>
      </c>
      <c r="E941"/>
    </row>
    <row r="942" spans="1:5" x14ac:dyDescent="0.2">
      <c r="A942" s="19" t="s">
        <v>92</v>
      </c>
      <c r="B942" s="21">
        <v>44222</v>
      </c>
      <c r="C942" s="33">
        <v>2.0666E-2</v>
      </c>
      <c r="E942"/>
    </row>
    <row r="943" spans="1:5" x14ac:dyDescent="0.2">
      <c r="A943" s="19" t="s">
        <v>92</v>
      </c>
      <c r="B943" s="21">
        <v>44223</v>
      </c>
      <c r="C943" s="33">
        <v>1.9605999999999998E-2</v>
      </c>
      <c r="E943"/>
    </row>
    <row r="944" spans="1:5" x14ac:dyDescent="0.2">
      <c r="A944" s="19" t="s">
        <v>92</v>
      </c>
      <c r="B944" s="21">
        <v>44224</v>
      </c>
      <c r="C944" s="33">
        <v>1.9467000000000002E-2</v>
      </c>
      <c r="E944"/>
    </row>
    <row r="945" spans="1:5" x14ac:dyDescent="0.2">
      <c r="A945" s="19" t="s">
        <v>92</v>
      </c>
      <c r="B945" s="21">
        <v>44225</v>
      </c>
      <c r="C945" s="33">
        <v>2.0635000000000001E-2</v>
      </c>
      <c r="E945"/>
    </row>
    <row r="946" spans="1:5" x14ac:dyDescent="0.2">
      <c r="A946" s="19" t="s">
        <v>92</v>
      </c>
      <c r="B946" s="21">
        <v>44226</v>
      </c>
      <c r="C946" s="33">
        <v>2.0625000000000001E-2</v>
      </c>
      <c r="E946"/>
    </row>
    <row r="947" spans="1:5" x14ac:dyDescent="0.2">
      <c r="A947" s="19" t="s">
        <v>92</v>
      </c>
      <c r="B947" s="21">
        <v>44227</v>
      </c>
      <c r="C947" s="33">
        <v>2.0608999999999999E-2</v>
      </c>
      <c r="D947" s="24">
        <f>SUM(C917:C947)/31</f>
        <v>2.0368903225806447E-2</v>
      </c>
      <c r="E947">
        <f>D947/3.6</f>
        <v>5.6580286738351238E-3</v>
      </c>
    </row>
    <row r="948" spans="1:5" x14ac:dyDescent="0.2">
      <c r="A948" s="19" t="s">
        <v>92</v>
      </c>
      <c r="B948" s="21">
        <v>44228</v>
      </c>
      <c r="C948" s="30">
        <v>1.9400000000000001E-2</v>
      </c>
      <c r="D948" s="24"/>
      <c r="E948"/>
    </row>
    <row r="949" spans="1:5" x14ac:dyDescent="0.2">
      <c r="A949" s="19" t="s">
        <v>92</v>
      </c>
      <c r="B949" s="21">
        <v>44229</v>
      </c>
      <c r="C949" s="30">
        <v>1.8362E-2</v>
      </c>
      <c r="D949" s="24"/>
      <c r="E949"/>
    </row>
    <row r="950" spans="1:5" x14ac:dyDescent="0.2">
      <c r="A950" s="19" t="s">
        <v>92</v>
      </c>
      <c r="B950" s="21">
        <v>44230</v>
      </c>
      <c r="C950" s="30">
        <v>1.8276000000000001E-2</v>
      </c>
      <c r="D950" s="24"/>
      <c r="E950"/>
    </row>
    <row r="951" spans="1:5" x14ac:dyDescent="0.2">
      <c r="A951" s="19" t="s">
        <v>92</v>
      </c>
      <c r="B951" s="21">
        <v>44231</v>
      </c>
      <c r="C951" s="30">
        <v>1.7701999999999999E-2</v>
      </c>
      <c r="D951" s="24"/>
      <c r="E951"/>
    </row>
    <row r="952" spans="1:5" x14ac:dyDescent="0.2">
      <c r="A952" s="19" t="s">
        <v>92</v>
      </c>
      <c r="B952" s="21">
        <v>44232</v>
      </c>
      <c r="C952" s="30">
        <v>1.8249999999999999E-2</v>
      </c>
      <c r="D952" s="24"/>
      <c r="E952"/>
    </row>
    <row r="953" spans="1:5" x14ac:dyDescent="0.2">
      <c r="A953" s="19" t="s">
        <v>92</v>
      </c>
      <c r="B953" s="21">
        <v>44233</v>
      </c>
      <c r="C953" s="30">
        <v>1.8710000000000001E-2</v>
      </c>
      <c r="D953" s="24"/>
      <c r="E953"/>
    </row>
    <row r="954" spans="1:5" x14ac:dyDescent="0.2">
      <c r="A954" s="19" t="s">
        <v>92</v>
      </c>
      <c r="B954" s="21">
        <v>44234</v>
      </c>
      <c r="C954" s="30">
        <v>1.8863000000000001E-2</v>
      </c>
      <c r="D954" s="24"/>
      <c r="E954"/>
    </row>
    <row r="955" spans="1:5" x14ac:dyDescent="0.2">
      <c r="A955" s="19" t="s">
        <v>92</v>
      </c>
      <c r="B955" s="21">
        <v>44235</v>
      </c>
      <c r="C955" s="30">
        <v>2.0396999999999998E-2</v>
      </c>
      <c r="D955" s="24"/>
      <c r="E955"/>
    </row>
    <row r="956" spans="1:5" x14ac:dyDescent="0.2">
      <c r="A956" s="19" t="s">
        <v>92</v>
      </c>
      <c r="B956" s="21">
        <v>44236</v>
      </c>
      <c r="C956" s="30">
        <v>2.0795000000000001E-2</v>
      </c>
      <c r="D956" s="24"/>
      <c r="E956"/>
    </row>
    <row r="957" spans="1:5" x14ac:dyDescent="0.2">
      <c r="A957" s="19" t="s">
        <v>92</v>
      </c>
      <c r="B957" s="21">
        <v>44237</v>
      </c>
      <c r="C957" s="30">
        <v>1.9796999999999999E-2</v>
      </c>
      <c r="D957" s="24"/>
      <c r="E957"/>
    </row>
    <row r="958" spans="1:5" x14ac:dyDescent="0.2">
      <c r="A958" s="19" t="s">
        <v>92</v>
      </c>
      <c r="B958" s="21">
        <v>44238</v>
      </c>
      <c r="C958" s="30">
        <v>1.9463999999999999E-2</v>
      </c>
      <c r="D958" s="24"/>
      <c r="E958"/>
    </row>
    <row r="959" spans="1:5" x14ac:dyDescent="0.2">
      <c r="A959" s="19" t="s">
        <v>92</v>
      </c>
      <c r="B959" s="21">
        <v>44239</v>
      </c>
      <c r="C959" s="30">
        <v>1.7978000000000001E-2</v>
      </c>
      <c r="D959" s="24"/>
      <c r="E959"/>
    </row>
    <row r="960" spans="1:5" x14ac:dyDescent="0.2">
      <c r="A960" s="19" t="s">
        <v>92</v>
      </c>
      <c r="B960" s="21">
        <v>44240</v>
      </c>
      <c r="C960" s="30">
        <v>1.7722999999999999E-2</v>
      </c>
      <c r="D960" s="24"/>
      <c r="E960"/>
    </row>
    <row r="961" spans="1:5" x14ac:dyDescent="0.2">
      <c r="A961" s="19" t="s">
        <v>92</v>
      </c>
      <c r="B961" s="21">
        <v>44241</v>
      </c>
      <c r="C961" s="30">
        <v>1.7666999999999999E-2</v>
      </c>
      <c r="D961" s="24"/>
      <c r="E961"/>
    </row>
    <row r="962" spans="1:5" x14ac:dyDescent="0.2">
      <c r="A962" s="19" t="s">
        <v>92</v>
      </c>
      <c r="B962" s="21">
        <v>44242</v>
      </c>
      <c r="C962" s="30">
        <v>1.7118999999999999E-2</v>
      </c>
      <c r="D962" s="24"/>
      <c r="E962"/>
    </row>
    <row r="963" spans="1:5" x14ac:dyDescent="0.2">
      <c r="A963" s="19" t="s">
        <v>92</v>
      </c>
      <c r="B963" s="21">
        <v>44243</v>
      </c>
      <c r="C963" s="30">
        <v>1.6742E-2</v>
      </c>
      <c r="D963" s="24"/>
      <c r="E963"/>
    </row>
    <row r="964" spans="1:5" x14ac:dyDescent="0.2">
      <c r="A964" s="19" t="s">
        <v>92</v>
      </c>
      <c r="B964" s="21">
        <v>44244</v>
      </c>
      <c r="C964" s="30">
        <v>1.6546999999999999E-2</v>
      </c>
      <c r="D964" s="24"/>
      <c r="E964"/>
    </row>
    <row r="965" spans="1:5" x14ac:dyDescent="0.2">
      <c r="A965" s="19" t="s">
        <v>92</v>
      </c>
      <c r="B965" s="21">
        <v>44245</v>
      </c>
      <c r="C965" s="30">
        <v>1.6729000000000001E-2</v>
      </c>
      <c r="D965" s="24"/>
      <c r="E965"/>
    </row>
    <row r="966" spans="1:5" x14ac:dyDescent="0.2">
      <c r="A966" s="19" t="s">
        <v>92</v>
      </c>
      <c r="B966" s="21">
        <v>44246</v>
      </c>
      <c r="C966" s="30">
        <v>1.6884E-2</v>
      </c>
      <c r="D966" s="24"/>
      <c r="E966"/>
    </row>
    <row r="967" spans="1:5" x14ac:dyDescent="0.2">
      <c r="A967" s="19" t="s">
        <v>92</v>
      </c>
      <c r="B967" s="21">
        <v>44247</v>
      </c>
      <c r="C967" s="30">
        <v>1.6608999999999999E-2</v>
      </c>
      <c r="D967" s="24"/>
      <c r="E967"/>
    </row>
    <row r="968" spans="1:5" x14ac:dyDescent="0.2">
      <c r="A968" s="19" t="s">
        <v>92</v>
      </c>
      <c r="B968" s="21">
        <v>44248</v>
      </c>
      <c r="C968" s="30">
        <v>1.6596E-2</v>
      </c>
      <c r="D968" s="24"/>
      <c r="E968"/>
    </row>
    <row r="969" spans="1:5" x14ac:dyDescent="0.2">
      <c r="A969" s="19" t="s">
        <v>92</v>
      </c>
      <c r="B969" s="21">
        <v>44249</v>
      </c>
      <c r="C969" s="30">
        <v>1.6108000000000001E-2</v>
      </c>
      <c r="D969" s="24"/>
      <c r="E969"/>
    </row>
    <row r="970" spans="1:5" x14ac:dyDescent="0.2">
      <c r="A970" s="19" t="s">
        <v>92</v>
      </c>
      <c r="B970" s="21">
        <v>44250</v>
      </c>
      <c r="C970" s="30">
        <v>1.585E-2</v>
      </c>
      <c r="D970" s="24"/>
      <c r="E970"/>
    </row>
    <row r="971" spans="1:5" x14ac:dyDescent="0.2">
      <c r="A971" s="19" t="s">
        <v>92</v>
      </c>
      <c r="B971" s="21">
        <v>44251</v>
      </c>
      <c r="C971" s="30">
        <v>1.6005999999999999E-2</v>
      </c>
      <c r="D971" s="24"/>
      <c r="E971"/>
    </row>
    <row r="972" spans="1:5" x14ac:dyDescent="0.2">
      <c r="A972" s="19" t="s">
        <v>92</v>
      </c>
      <c r="B972" s="21">
        <v>44252</v>
      </c>
      <c r="C972" s="30">
        <v>1.6067999999999999E-2</v>
      </c>
      <c r="D972" s="24"/>
      <c r="E972"/>
    </row>
    <row r="973" spans="1:5" x14ac:dyDescent="0.2">
      <c r="A973" s="19" t="s">
        <v>92</v>
      </c>
      <c r="B973" s="21">
        <v>44253</v>
      </c>
      <c r="C973" s="30">
        <v>1.6064999999999999E-2</v>
      </c>
      <c r="D973" s="24"/>
      <c r="E973"/>
    </row>
    <row r="974" spans="1:5" x14ac:dyDescent="0.2">
      <c r="A974" s="19" t="s">
        <v>92</v>
      </c>
      <c r="B974" s="21">
        <v>44254</v>
      </c>
      <c r="C974" s="30">
        <v>1.5865000000000001E-2</v>
      </c>
      <c r="D974" s="24"/>
      <c r="E974"/>
    </row>
    <row r="975" spans="1:5" x14ac:dyDescent="0.2">
      <c r="A975" s="19" t="s">
        <v>92</v>
      </c>
      <c r="B975" s="21">
        <v>44255</v>
      </c>
      <c r="C975" s="30">
        <v>1.5879000000000001E-2</v>
      </c>
      <c r="D975" s="24">
        <f>SUM(C948:C975)/28</f>
        <v>1.7587535714285712E-2</v>
      </c>
      <c r="E975">
        <f>D975/3.6</f>
        <v>4.8854265873015867E-3</v>
      </c>
    </row>
    <row r="976" spans="1:5" x14ac:dyDescent="0.2">
      <c r="A976" s="19" t="s">
        <v>92</v>
      </c>
      <c r="B976" s="21">
        <v>44256</v>
      </c>
      <c r="C976" s="33">
        <v>1.6393000000000001E-2</v>
      </c>
      <c r="E976"/>
    </row>
    <row r="977" spans="1:5" x14ac:dyDescent="0.2">
      <c r="A977" s="19" t="s">
        <v>92</v>
      </c>
      <c r="B977" s="21">
        <v>44257</v>
      </c>
      <c r="C977" s="33">
        <v>1.6317999999999999E-2</v>
      </c>
      <c r="E977"/>
    </row>
    <row r="978" spans="1:5" x14ac:dyDescent="0.2">
      <c r="A978" s="19" t="s">
        <v>92</v>
      </c>
      <c r="B978" s="21">
        <v>44258</v>
      </c>
      <c r="C978" s="33">
        <v>1.6233999999999998E-2</v>
      </c>
      <c r="E978"/>
    </row>
    <row r="979" spans="1:5" x14ac:dyDescent="0.2">
      <c r="A979" s="19" t="s">
        <v>92</v>
      </c>
      <c r="B979" s="21">
        <v>44259</v>
      </c>
      <c r="C979" s="33">
        <v>1.5949999999999999E-2</v>
      </c>
      <c r="E979"/>
    </row>
    <row r="980" spans="1:5" x14ac:dyDescent="0.2">
      <c r="A980" s="19" t="s">
        <v>92</v>
      </c>
      <c r="B980" s="21">
        <v>44260</v>
      </c>
      <c r="C980" s="33">
        <v>1.6251000000000002E-2</v>
      </c>
      <c r="E980"/>
    </row>
    <row r="981" spans="1:5" x14ac:dyDescent="0.2">
      <c r="A981" s="19" t="s">
        <v>92</v>
      </c>
      <c r="B981" s="21">
        <v>44261</v>
      </c>
      <c r="C981" s="33">
        <v>1.6570999999999999E-2</v>
      </c>
      <c r="E981"/>
    </row>
    <row r="982" spans="1:5" x14ac:dyDescent="0.2">
      <c r="A982" s="19" t="s">
        <v>92</v>
      </c>
      <c r="B982" s="21">
        <v>44262</v>
      </c>
      <c r="C982" s="33">
        <v>1.6587000000000001E-2</v>
      </c>
      <c r="E982"/>
    </row>
    <row r="983" spans="1:5" x14ac:dyDescent="0.2">
      <c r="A983" s="19" t="s">
        <v>92</v>
      </c>
      <c r="B983" s="21">
        <v>44263</v>
      </c>
      <c r="C983" s="33">
        <v>1.6805E-2</v>
      </c>
      <c r="E983"/>
    </row>
    <row r="984" spans="1:5" x14ac:dyDescent="0.2">
      <c r="A984" s="19" t="s">
        <v>92</v>
      </c>
      <c r="B984" s="21">
        <v>44264</v>
      </c>
      <c r="C984" s="33">
        <v>1.6761999999999999E-2</v>
      </c>
      <c r="E984"/>
    </row>
    <row r="985" spans="1:5" x14ac:dyDescent="0.2">
      <c r="A985" s="19" t="s">
        <v>92</v>
      </c>
      <c r="B985" s="21">
        <v>44265</v>
      </c>
      <c r="C985" s="33">
        <v>1.7160999999999999E-2</v>
      </c>
      <c r="E985"/>
    </row>
    <row r="986" spans="1:5" x14ac:dyDescent="0.2">
      <c r="A986" s="19" t="s">
        <v>92</v>
      </c>
      <c r="B986" s="21">
        <v>44266</v>
      </c>
      <c r="C986" s="33">
        <v>1.7722000000000002E-2</v>
      </c>
      <c r="E986"/>
    </row>
    <row r="987" spans="1:5" x14ac:dyDescent="0.2">
      <c r="A987" s="19" t="s">
        <v>92</v>
      </c>
      <c r="B987" s="21">
        <v>44267</v>
      </c>
      <c r="C987" s="33">
        <v>1.7988000000000001E-2</v>
      </c>
      <c r="E987"/>
    </row>
    <row r="988" spans="1:5" x14ac:dyDescent="0.2">
      <c r="A988" s="19" t="s">
        <v>92</v>
      </c>
      <c r="B988" s="21">
        <v>44268</v>
      </c>
      <c r="C988" s="33">
        <v>1.8388000000000002E-2</v>
      </c>
      <c r="E988"/>
    </row>
    <row r="989" spans="1:5" x14ac:dyDescent="0.2">
      <c r="A989" s="19" t="s">
        <v>92</v>
      </c>
      <c r="B989" s="21">
        <v>44269</v>
      </c>
      <c r="C989" s="33">
        <v>1.8401000000000001E-2</v>
      </c>
      <c r="E989"/>
    </row>
    <row r="990" spans="1:5" x14ac:dyDescent="0.2">
      <c r="A990" s="19" t="s">
        <v>92</v>
      </c>
      <c r="B990" s="21">
        <v>44270</v>
      </c>
      <c r="C990" s="33">
        <v>1.8641000000000001E-2</v>
      </c>
      <c r="E990"/>
    </row>
    <row r="991" spans="1:5" x14ac:dyDescent="0.2">
      <c r="A991" s="19" t="s">
        <v>92</v>
      </c>
      <c r="B991" s="21">
        <v>44271</v>
      </c>
      <c r="C991" s="33">
        <v>1.8494E-2</v>
      </c>
      <c r="E991"/>
    </row>
    <row r="992" spans="1:5" x14ac:dyDescent="0.2">
      <c r="A992" s="19" t="s">
        <v>92</v>
      </c>
      <c r="B992" s="21">
        <v>44272</v>
      </c>
      <c r="C992" s="33">
        <v>1.7824E-2</v>
      </c>
      <c r="E992"/>
    </row>
    <row r="993" spans="1:5" x14ac:dyDescent="0.2">
      <c r="A993" s="19" t="s">
        <v>92</v>
      </c>
      <c r="B993" s="21">
        <v>44273</v>
      </c>
      <c r="C993" s="33">
        <v>1.8106000000000001E-2</v>
      </c>
      <c r="E993"/>
    </row>
    <row r="994" spans="1:5" x14ac:dyDescent="0.2">
      <c r="A994" s="19" t="s">
        <v>92</v>
      </c>
      <c r="B994" s="21">
        <v>44274</v>
      </c>
      <c r="C994" s="33">
        <v>1.8270000000000002E-2</v>
      </c>
      <c r="E994"/>
    </row>
    <row r="995" spans="1:5" x14ac:dyDescent="0.2">
      <c r="A995" s="19" t="s">
        <v>92</v>
      </c>
      <c r="B995" s="21">
        <v>44275</v>
      </c>
      <c r="C995" s="33">
        <v>1.7686E-2</v>
      </c>
      <c r="E995"/>
    </row>
    <row r="996" spans="1:5" x14ac:dyDescent="0.2">
      <c r="A996" s="19" t="s">
        <v>92</v>
      </c>
      <c r="B996" s="21">
        <v>44276</v>
      </c>
      <c r="C996" s="33">
        <v>1.7672E-2</v>
      </c>
      <c r="E996"/>
    </row>
    <row r="997" spans="1:5" x14ac:dyDescent="0.2">
      <c r="A997" s="19" t="s">
        <v>92</v>
      </c>
      <c r="B997" s="21">
        <v>44277</v>
      </c>
      <c r="C997" s="33">
        <v>1.8013999999999999E-2</v>
      </c>
      <c r="E997"/>
    </row>
    <row r="998" spans="1:5" x14ac:dyDescent="0.2">
      <c r="A998" s="19" t="s">
        <v>92</v>
      </c>
      <c r="B998" s="21">
        <v>44278</v>
      </c>
      <c r="C998" s="33">
        <v>1.8158000000000001E-2</v>
      </c>
      <c r="E998"/>
    </row>
    <row r="999" spans="1:5" x14ac:dyDescent="0.2">
      <c r="A999" s="19" t="s">
        <v>92</v>
      </c>
      <c r="B999" s="21">
        <v>44279</v>
      </c>
      <c r="C999" s="33">
        <v>1.8286E-2</v>
      </c>
      <c r="E999"/>
    </row>
    <row r="1000" spans="1:5" x14ac:dyDescent="0.2">
      <c r="A1000" s="19" t="s">
        <v>92</v>
      </c>
      <c r="B1000" s="21">
        <v>44280</v>
      </c>
      <c r="C1000" s="33">
        <v>1.8647E-2</v>
      </c>
      <c r="E1000"/>
    </row>
    <row r="1001" spans="1:5" x14ac:dyDescent="0.2">
      <c r="A1001" s="19" t="s">
        <v>92</v>
      </c>
      <c r="B1001" s="21">
        <v>44281</v>
      </c>
      <c r="C1001" s="33">
        <v>1.8492999999999999E-2</v>
      </c>
      <c r="E1001"/>
    </row>
    <row r="1002" spans="1:5" x14ac:dyDescent="0.2">
      <c r="A1002" s="19" t="s">
        <v>92</v>
      </c>
      <c r="B1002" s="21">
        <v>44282</v>
      </c>
      <c r="C1002" s="33">
        <v>1.8565000000000002E-2</v>
      </c>
      <c r="E1002"/>
    </row>
    <row r="1003" spans="1:5" x14ac:dyDescent="0.2">
      <c r="A1003" s="19" t="s">
        <v>92</v>
      </c>
      <c r="B1003" s="21">
        <v>44283</v>
      </c>
      <c r="C1003" s="33">
        <v>1.8578999999999998E-2</v>
      </c>
      <c r="E1003"/>
    </row>
    <row r="1004" spans="1:5" x14ac:dyDescent="0.2">
      <c r="A1004" s="19" t="s">
        <v>92</v>
      </c>
      <c r="B1004" s="21">
        <v>44284</v>
      </c>
      <c r="C1004" s="33">
        <v>1.8407E-2</v>
      </c>
      <c r="E1004"/>
    </row>
    <row r="1005" spans="1:5" x14ac:dyDescent="0.2">
      <c r="A1005" s="19" t="s">
        <v>92</v>
      </c>
      <c r="B1005" s="21">
        <v>44285</v>
      </c>
      <c r="C1005" s="33">
        <v>1.8329999999999999E-2</v>
      </c>
      <c r="E1005"/>
    </row>
    <row r="1006" spans="1:5" x14ac:dyDescent="0.2">
      <c r="A1006" s="19" t="s">
        <v>92</v>
      </c>
      <c r="B1006" s="21">
        <v>44286</v>
      </c>
      <c r="C1006" s="33">
        <v>1.8624000000000002E-2</v>
      </c>
      <c r="D1006" s="24">
        <f>SUM(C976:C1006)/31</f>
        <v>1.7687967741935484E-2</v>
      </c>
      <c r="E1006">
        <f>D1006/3.6</f>
        <v>4.913324372759857E-3</v>
      </c>
    </row>
    <row r="1007" spans="1:5" x14ac:dyDescent="0.2">
      <c r="A1007" s="19" t="s">
        <v>92</v>
      </c>
      <c r="B1007" s="21">
        <v>44287</v>
      </c>
      <c r="C1007" s="30">
        <v>1.9060000000000001E-2</v>
      </c>
      <c r="D1007" s="24"/>
      <c r="E1007"/>
    </row>
    <row r="1008" spans="1:5" x14ac:dyDescent="0.2">
      <c r="A1008" s="19" t="s">
        <v>92</v>
      </c>
      <c r="B1008" s="21">
        <v>44288</v>
      </c>
      <c r="C1008" s="30">
        <v>1.9193000000000002E-2</v>
      </c>
      <c r="D1008" s="24"/>
      <c r="E1008"/>
    </row>
    <row r="1009" spans="1:5" x14ac:dyDescent="0.2">
      <c r="A1009" s="19" t="s">
        <v>92</v>
      </c>
      <c r="B1009" s="21">
        <v>44289</v>
      </c>
      <c r="C1009" s="30">
        <v>1.9182000000000001E-2</v>
      </c>
      <c r="D1009" s="24"/>
      <c r="E1009"/>
    </row>
    <row r="1010" spans="1:5" x14ac:dyDescent="0.2">
      <c r="A1010" s="19" t="s">
        <v>92</v>
      </c>
      <c r="B1010" s="21">
        <v>44290</v>
      </c>
      <c r="C1010" s="30">
        <v>1.9431E-2</v>
      </c>
      <c r="D1010" s="24"/>
      <c r="E1010"/>
    </row>
    <row r="1011" spans="1:5" x14ac:dyDescent="0.2">
      <c r="A1011" s="19" t="s">
        <v>92</v>
      </c>
      <c r="B1011" s="21">
        <v>44291</v>
      </c>
      <c r="C1011" s="30">
        <v>1.9635E-2</v>
      </c>
      <c r="D1011" s="24"/>
      <c r="E1011"/>
    </row>
    <row r="1012" spans="1:5" x14ac:dyDescent="0.2">
      <c r="A1012" s="19" t="s">
        <v>92</v>
      </c>
      <c r="B1012" s="21">
        <v>44292</v>
      </c>
      <c r="C1012" s="30">
        <v>1.9984999999999999E-2</v>
      </c>
      <c r="D1012" s="24"/>
      <c r="E1012"/>
    </row>
    <row r="1013" spans="1:5" x14ac:dyDescent="0.2">
      <c r="A1013" s="19" t="s">
        <v>92</v>
      </c>
      <c r="B1013" s="21">
        <v>44293</v>
      </c>
      <c r="C1013" s="30">
        <v>2.0140999999999999E-2</v>
      </c>
      <c r="D1013" s="24"/>
      <c r="E1013"/>
    </row>
    <row r="1014" spans="1:5" x14ac:dyDescent="0.2">
      <c r="A1014" s="19" t="s">
        <v>92</v>
      </c>
      <c r="B1014" s="21">
        <v>44294</v>
      </c>
      <c r="C1014" s="30">
        <v>2.0028000000000001E-2</v>
      </c>
      <c r="D1014" s="24"/>
      <c r="E1014"/>
    </row>
    <row r="1015" spans="1:5" x14ac:dyDescent="0.2">
      <c r="A1015" s="19" t="s">
        <v>92</v>
      </c>
      <c r="B1015" s="21">
        <v>44295</v>
      </c>
      <c r="C1015" s="30">
        <v>1.9685999999999999E-2</v>
      </c>
      <c r="D1015" s="24"/>
      <c r="E1015"/>
    </row>
    <row r="1016" spans="1:5" x14ac:dyDescent="0.2">
      <c r="A1016" s="19" t="s">
        <v>92</v>
      </c>
      <c r="B1016" s="21">
        <v>44296</v>
      </c>
      <c r="C1016" s="30">
        <v>1.932E-2</v>
      </c>
      <c r="D1016" s="24"/>
      <c r="E1016"/>
    </row>
    <row r="1017" spans="1:5" x14ac:dyDescent="0.2">
      <c r="A1017" s="19" t="s">
        <v>92</v>
      </c>
      <c r="B1017" s="21">
        <v>44297</v>
      </c>
      <c r="C1017" s="30">
        <v>1.9327E-2</v>
      </c>
      <c r="D1017" s="24"/>
      <c r="E1017"/>
    </row>
    <row r="1018" spans="1:5" x14ac:dyDescent="0.2">
      <c r="A1018" s="19" t="s">
        <v>92</v>
      </c>
      <c r="B1018" s="21">
        <v>44298</v>
      </c>
      <c r="C1018" s="30">
        <v>2.0344000000000001E-2</v>
      </c>
      <c r="D1018" s="24"/>
      <c r="E1018"/>
    </row>
    <row r="1019" spans="1:5" x14ac:dyDescent="0.2">
      <c r="A1019" s="19" t="s">
        <v>92</v>
      </c>
      <c r="B1019" s="21">
        <v>44299</v>
      </c>
      <c r="C1019" s="30">
        <v>2.0301E-2</v>
      </c>
      <c r="D1019" s="24"/>
      <c r="E1019"/>
    </row>
    <row r="1020" spans="1:5" x14ac:dyDescent="0.2">
      <c r="A1020" s="19" t="s">
        <v>92</v>
      </c>
      <c r="B1020" s="21">
        <v>44300</v>
      </c>
      <c r="C1020" s="30">
        <v>2.0400000000000001E-2</v>
      </c>
      <c r="D1020" s="24"/>
      <c r="E1020"/>
    </row>
    <row r="1021" spans="1:5" x14ac:dyDescent="0.2">
      <c r="A1021" s="19" t="s">
        <v>92</v>
      </c>
      <c r="B1021" s="21">
        <v>44301</v>
      </c>
      <c r="C1021" s="30">
        <v>2.0354000000000001E-2</v>
      </c>
      <c r="D1021" s="24"/>
      <c r="E1021"/>
    </row>
    <row r="1022" spans="1:5" x14ac:dyDescent="0.2">
      <c r="A1022" s="19" t="s">
        <v>92</v>
      </c>
      <c r="B1022" s="21">
        <v>44302</v>
      </c>
      <c r="C1022" s="30">
        <v>2.0648E-2</v>
      </c>
      <c r="D1022" s="24"/>
      <c r="E1022"/>
    </row>
    <row r="1023" spans="1:5" x14ac:dyDescent="0.2">
      <c r="A1023" s="19" t="s">
        <v>92</v>
      </c>
      <c r="B1023" s="21">
        <v>44303</v>
      </c>
      <c r="C1023" s="30">
        <v>2.1028999999999999E-2</v>
      </c>
      <c r="D1023" s="24"/>
      <c r="E1023"/>
    </row>
    <row r="1024" spans="1:5" x14ac:dyDescent="0.2">
      <c r="A1024" s="19" t="s">
        <v>92</v>
      </c>
      <c r="B1024" s="21">
        <v>44304</v>
      </c>
      <c r="C1024" s="30">
        <v>2.1038000000000001E-2</v>
      </c>
      <c r="D1024" s="24"/>
      <c r="E1024"/>
    </row>
    <row r="1025" spans="1:5" x14ac:dyDescent="0.2">
      <c r="A1025" s="19" t="s">
        <v>92</v>
      </c>
      <c r="B1025" s="21">
        <v>44305</v>
      </c>
      <c r="C1025" s="30">
        <v>2.1267999999999999E-2</v>
      </c>
      <c r="D1025" s="24"/>
      <c r="E1025"/>
    </row>
    <row r="1026" spans="1:5" x14ac:dyDescent="0.2">
      <c r="A1026" s="19" t="s">
        <v>92</v>
      </c>
      <c r="B1026" s="21">
        <v>44306</v>
      </c>
      <c r="C1026" s="30">
        <v>2.1427000000000002E-2</v>
      </c>
      <c r="D1026" s="24"/>
      <c r="E1026"/>
    </row>
    <row r="1027" spans="1:5" x14ac:dyDescent="0.2">
      <c r="A1027" s="19" t="s">
        <v>92</v>
      </c>
      <c r="B1027" s="21">
        <v>44307</v>
      </c>
      <c r="C1027" s="30">
        <v>2.1277000000000001E-2</v>
      </c>
      <c r="D1027" s="24"/>
      <c r="E1027"/>
    </row>
    <row r="1028" spans="1:5" x14ac:dyDescent="0.2">
      <c r="A1028" s="19" t="s">
        <v>92</v>
      </c>
      <c r="B1028" s="21">
        <v>44308</v>
      </c>
      <c r="C1028" s="30">
        <v>2.1339E-2</v>
      </c>
      <c r="D1028" s="24"/>
      <c r="E1028"/>
    </row>
    <row r="1029" spans="1:5" x14ac:dyDescent="0.2">
      <c r="A1029" s="19" t="s">
        <v>92</v>
      </c>
      <c r="B1029" s="21">
        <v>44309</v>
      </c>
      <c r="C1029" s="30">
        <v>2.1609E-2</v>
      </c>
      <c r="D1029" s="24"/>
      <c r="E1029"/>
    </row>
    <row r="1030" spans="1:5" x14ac:dyDescent="0.2">
      <c r="A1030" s="19" t="s">
        <v>92</v>
      </c>
      <c r="B1030" s="21">
        <v>44310</v>
      </c>
      <c r="C1030" s="30">
        <v>2.0271999999999998E-2</v>
      </c>
      <c r="D1030" s="24"/>
      <c r="E1030"/>
    </row>
    <row r="1031" spans="1:5" x14ac:dyDescent="0.2">
      <c r="A1031" s="19" t="s">
        <v>92</v>
      </c>
      <c r="B1031" s="21">
        <v>44311</v>
      </c>
      <c r="C1031" s="30">
        <v>2.0244000000000002E-2</v>
      </c>
      <c r="D1031" s="24"/>
      <c r="E1031"/>
    </row>
    <row r="1032" spans="1:5" x14ac:dyDescent="0.2">
      <c r="A1032" s="19" t="s">
        <v>92</v>
      </c>
      <c r="B1032" s="21">
        <v>44312</v>
      </c>
      <c r="C1032" s="30">
        <v>2.0299000000000001E-2</v>
      </c>
      <c r="D1032" s="24"/>
      <c r="E1032"/>
    </row>
    <row r="1033" spans="1:5" x14ac:dyDescent="0.2">
      <c r="A1033" s="19" t="s">
        <v>92</v>
      </c>
      <c r="B1033" s="21">
        <v>44313</v>
      </c>
      <c r="C1033" s="30">
        <v>2.0573000000000001E-2</v>
      </c>
      <c r="D1033" s="24"/>
      <c r="E1033"/>
    </row>
    <row r="1034" spans="1:5" x14ac:dyDescent="0.2">
      <c r="A1034" s="19" t="s">
        <v>92</v>
      </c>
      <c r="B1034" s="21">
        <v>44314</v>
      </c>
      <c r="C1034" s="30">
        <v>2.1377E-2</v>
      </c>
      <c r="D1034" s="24"/>
      <c r="E1034"/>
    </row>
    <row r="1035" spans="1:5" x14ac:dyDescent="0.2">
      <c r="A1035" s="19" t="s">
        <v>92</v>
      </c>
      <c r="B1035" s="21">
        <v>44315</v>
      </c>
      <c r="C1035" s="30">
        <v>2.1932E-2</v>
      </c>
      <c r="D1035" s="24"/>
      <c r="E1035"/>
    </row>
    <row r="1036" spans="1:5" x14ac:dyDescent="0.2">
      <c r="A1036" s="19" t="s">
        <v>92</v>
      </c>
      <c r="B1036" s="21">
        <v>44316</v>
      </c>
      <c r="C1036" s="30">
        <v>2.2572999999999999E-2</v>
      </c>
      <c r="D1036" s="24">
        <f>SUM(C1007:C1036)/30</f>
        <v>2.0443066666666659E-2</v>
      </c>
      <c r="E1036">
        <f>D1036/3.6</f>
        <v>5.6786296296296272E-3</v>
      </c>
    </row>
    <row r="1037" spans="1:5" x14ac:dyDescent="0.2">
      <c r="A1037" s="19" t="s">
        <v>92</v>
      </c>
      <c r="B1037" s="21">
        <v>44317</v>
      </c>
      <c r="C1037" s="33">
        <v>2.3272000000000001E-2</v>
      </c>
      <c r="E1037"/>
    </row>
    <row r="1038" spans="1:5" x14ac:dyDescent="0.2">
      <c r="A1038" s="19" t="s">
        <v>92</v>
      </c>
      <c r="B1038" s="21">
        <v>44318</v>
      </c>
      <c r="C1038" s="33">
        <v>2.3276999999999999E-2</v>
      </c>
      <c r="E1038"/>
    </row>
    <row r="1039" spans="1:5" x14ac:dyDescent="0.2">
      <c r="A1039" s="19" t="s">
        <v>92</v>
      </c>
      <c r="B1039" s="21">
        <v>44319</v>
      </c>
      <c r="C1039" s="33">
        <v>2.3987000000000001E-2</v>
      </c>
      <c r="E1039"/>
    </row>
    <row r="1040" spans="1:5" x14ac:dyDescent="0.2">
      <c r="A1040" s="19" t="s">
        <v>92</v>
      </c>
      <c r="B1040" s="21">
        <v>44320</v>
      </c>
      <c r="C1040" s="33">
        <v>2.4147999999999999E-2</v>
      </c>
      <c r="E1040"/>
    </row>
    <row r="1041" spans="1:5" x14ac:dyDescent="0.2">
      <c r="A1041" s="19" t="s">
        <v>92</v>
      </c>
      <c r="B1041" s="21">
        <v>44321</v>
      </c>
      <c r="C1041" s="33">
        <v>2.4018000000000001E-2</v>
      </c>
      <c r="E1041"/>
    </row>
    <row r="1042" spans="1:5" x14ac:dyDescent="0.2">
      <c r="A1042" s="19" t="s">
        <v>92</v>
      </c>
      <c r="B1042" s="21">
        <v>44322</v>
      </c>
      <c r="C1042" s="33">
        <v>2.4459000000000002E-2</v>
      </c>
      <c r="E1042"/>
    </row>
    <row r="1043" spans="1:5" x14ac:dyDescent="0.2">
      <c r="A1043" s="19" t="s">
        <v>92</v>
      </c>
      <c r="B1043" s="21">
        <v>44323</v>
      </c>
      <c r="C1043" s="33">
        <v>2.5149999999999999E-2</v>
      </c>
      <c r="E1043"/>
    </row>
    <row r="1044" spans="1:5" x14ac:dyDescent="0.2">
      <c r="A1044" s="19" t="s">
        <v>92</v>
      </c>
      <c r="B1044" s="21">
        <v>44324</v>
      </c>
      <c r="C1044" s="33">
        <v>2.4181000000000001E-2</v>
      </c>
      <c r="E1044"/>
    </row>
    <row r="1045" spans="1:5" x14ac:dyDescent="0.2">
      <c r="A1045" s="19" t="s">
        <v>92</v>
      </c>
      <c r="B1045" s="21">
        <v>44325</v>
      </c>
      <c r="C1045" s="33">
        <v>2.4112000000000001E-2</v>
      </c>
      <c r="E1045"/>
    </row>
    <row r="1046" spans="1:5" x14ac:dyDescent="0.2">
      <c r="A1046" s="19" t="s">
        <v>92</v>
      </c>
      <c r="B1046" s="21">
        <v>44326</v>
      </c>
      <c r="C1046" s="33">
        <v>2.479E-2</v>
      </c>
      <c r="E1046"/>
    </row>
    <row r="1047" spans="1:5" x14ac:dyDescent="0.2">
      <c r="A1047" s="19" t="s">
        <v>92</v>
      </c>
      <c r="B1047" s="21">
        <v>44327</v>
      </c>
      <c r="C1047" s="33">
        <v>2.5225999999999998E-2</v>
      </c>
      <c r="E1047"/>
    </row>
    <row r="1048" spans="1:5" x14ac:dyDescent="0.2">
      <c r="A1048" s="19" t="s">
        <v>92</v>
      </c>
      <c r="B1048" s="21">
        <v>44328</v>
      </c>
      <c r="C1048" s="33">
        <v>2.5717E-2</v>
      </c>
      <c r="E1048"/>
    </row>
    <row r="1049" spans="1:5" x14ac:dyDescent="0.2">
      <c r="A1049" s="19" t="s">
        <v>92</v>
      </c>
      <c r="B1049" s="21">
        <v>44329</v>
      </c>
      <c r="C1049" s="33">
        <v>2.6365E-2</v>
      </c>
      <c r="E1049"/>
    </row>
    <row r="1050" spans="1:5" x14ac:dyDescent="0.2">
      <c r="A1050" s="19" t="s">
        <v>92</v>
      </c>
      <c r="B1050" s="21">
        <v>44330</v>
      </c>
      <c r="C1050" s="33">
        <v>2.5921E-2</v>
      </c>
      <c r="E1050"/>
    </row>
    <row r="1051" spans="1:5" x14ac:dyDescent="0.2">
      <c r="A1051" s="19" t="s">
        <v>92</v>
      </c>
      <c r="B1051" s="21">
        <v>44331</v>
      </c>
      <c r="C1051" s="33">
        <v>2.7023999999999999E-2</v>
      </c>
      <c r="E1051"/>
    </row>
    <row r="1052" spans="1:5" x14ac:dyDescent="0.2">
      <c r="A1052" s="19" t="s">
        <v>92</v>
      </c>
      <c r="B1052" s="21">
        <v>44332</v>
      </c>
      <c r="C1052" s="33">
        <v>2.7043999999999999E-2</v>
      </c>
      <c r="E1052"/>
    </row>
    <row r="1053" spans="1:5" x14ac:dyDescent="0.2">
      <c r="A1053" s="19" t="s">
        <v>92</v>
      </c>
      <c r="B1053" s="21">
        <v>44333</v>
      </c>
      <c r="C1053" s="33">
        <v>2.7063E-2</v>
      </c>
      <c r="E1053"/>
    </row>
    <row r="1054" spans="1:5" x14ac:dyDescent="0.2">
      <c r="A1054" s="19" t="s">
        <v>92</v>
      </c>
      <c r="B1054" s="21">
        <v>44334</v>
      </c>
      <c r="C1054" s="33">
        <v>2.6623999999999998E-2</v>
      </c>
      <c r="E1054"/>
    </row>
    <row r="1055" spans="1:5" x14ac:dyDescent="0.2">
      <c r="A1055" s="19" t="s">
        <v>92</v>
      </c>
      <c r="B1055" s="21">
        <v>44335</v>
      </c>
      <c r="C1055" s="33">
        <v>2.5503999999999999E-2</v>
      </c>
      <c r="E1055"/>
    </row>
    <row r="1056" spans="1:5" x14ac:dyDescent="0.2">
      <c r="A1056" s="19" t="s">
        <v>92</v>
      </c>
      <c r="B1056" s="21">
        <v>44336</v>
      </c>
      <c r="C1056" s="33">
        <v>2.3744999999999999E-2</v>
      </c>
      <c r="E1056"/>
    </row>
    <row r="1057" spans="1:5" x14ac:dyDescent="0.2">
      <c r="A1057" s="19" t="s">
        <v>92</v>
      </c>
      <c r="B1057" s="21">
        <v>44337</v>
      </c>
      <c r="C1057" s="33">
        <v>2.4471E-2</v>
      </c>
      <c r="E1057"/>
    </row>
    <row r="1058" spans="1:5" x14ac:dyDescent="0.2">
      <c r="A1058" s="19" t="s">
        <v>92</v>
      </c>
      <c r="B1058" s="21">
        <v>44338</v>
      </c>
      <c r="C1058" s="33">
        <v>2.5007000000000001E-2</v>
      </c>
      <c r="E1058"/>
    </row>
    <row r="1059" spans="1:5" x14ac:dyDescent="0.2">
      <c r="A1059" s="19" t="s">
        <v>92</v>
      </c>
      <c r="B1059" s="21">
        <v>44339</v>
      </c>
      <c r="C1059" s="33">
        <v>2.4993999999999999E-2</v>
      </c>
      <c r="E1059"/>
    </row>
    <row r="1060" spans="1:5" x14ac:dyDescent="0.2">
      <c r="A1060" s="19" t="s">
        <v>92</v>
      </c>
      <c r="B1060" s="21">
        <v>44340</v>
      </c>
      <c r="C1060" s="33">
        <v>2.4781999999999998E-2</v>
      </c>
      <c r="E1060"/>
    </row>
    <row r="1061" spans="1:5" x14ac:dyDescent="0.2">
      <c r="A1061" s="19" t="s">
        <v>92</v>
      </c>
      <c r="B1061" s="21">
        <v>44341</v>
      </c>
      <c r="C1061" s="33">
        <v>2.4754000000000002E-2</v>
      </c>
      <c r="E1061"/>
    </row>
    <row r="1062" spans="1:5" x14ac:dyDescent="0.2">
      <c r="A1062" s="19" t="s">
        <v>92</v>
      </c>
      <c r="B1062" s="21">
        <v>44342</v>
      </c>
      <c r="C1062" s="33">
        <v>2.5995999999999998E-2</v>
      </c>
      <c r="E1062"/>
    </row>
    <row r="1063" spans="1:5" x14ac:dyDescent="0.2">
      <c r="A1063" s="19" t="s">
        <v>92</v>
      </c>
      <c r="B1063" s="21">
        <v>44343</v>
      </c>
      <c r="C1063" s="33">
        <v>2.666E-2</v>
      </c>
      <c r="E1063"/>
    </row>
    <row r="1064" spans="1:5" x14ac:dyDescent="0.2">
      <c r="A1064" s="19" t="s">
        <v>92</v>
      </c>
      <c r="B1064" s="21">
        <v>44344</v>
      </c>
      <c r="C1064" s="33">
        <v>2.5561E-2</v>
      </c>
      <c r="E1064"/>
    </row>
    <row r="1065" spans="1:5" x14ac:dyDescent="0.2">
      <c r="A1065" s="19" t="s">
        <v>92</v>
      </c>
      <c r="B1065" s="21">
        <v>44345</v>
      </c>
      <c r="C1065" s="33">
        <v>2.4965000000000001E-2</v>
      </c>
      <c r="E1065"/>
    </row>
    <row r="1066" spans="1:5" x14ac:dyDescent="0.2">
      <c r="A1066" s="19" t="s">
        <v>92</v>
      </c>
      <c r="B1066" s="21">
        <v>44346</v>
      </c>
      <c r="C1066" s="33">
        <v>2.4962000000000002E-2</v>
      </c>
      <c r="E1066"/>
    </row>
    <row r="1067" spans="1:5" x14ac:dyDescent="0.2">
      <c r="A1067" s="19" t="s">
        <v>92</v>
      </c>
      <c r="B1067" s="21">
        <v>44347</v>
      </c>
      <c r="C1067" s="33">
        <v>2.5174999999999999E-2</v>
      </c>
      <c r="D1067" s="24">
        <f>SUM(C1037:C1067)/31</f>
        <v>2.5127548387096778E-2</v>
      </c>
      <c r="E1067">
        <f>D1067/3.6</f>
        <v>6.9798745519713268E-3</v>
      </c>
    </row>
    <row r="1068" spans="1:5" x14ac:dyDescent="0.2">
      <c r="A1068" s="19" t="s">
        <v>92</v>
      </c>
      <c r="B1068" s="21">
        <v>44348</v>
      </c>
      <c r="C1068" s="27">
        <v>2.5418E-2</v>
      </c>
      <c r="D1068" s="24"/>
      <c r="E1068"/>
    </row>
    <row r="1069" spans="1:5" x14ac:dyDescent="0.2">
      <c r="A1069" s="19" t="s">
        <v>92</v>
      </c>
      <c r="B1069" s="21">
        <v>44349</v>
      </c>
      <c r="C1069" s="27">
        <v>2.6193999999999999E-2</v>
      </c>
      <c r="D1069" s="24"/>
      <c r="E1069"/>
    </row>
    <row r="1070" spans="1:5" x14ac:dyDescent="0.2">
      <c r="A1070" s="19" t="s">
        <v>92</v>
      </c>
      <c r="B1070" s="21">
        <v>44350</v>
      </c>
      <c r="C1070" s="27">
        <v>2.5668E-2</v>
      </c>
      <c r="D1070" s="24"/>
      <c r="E1070"/>
    </row>
    <row r="1071" spans="1:5" x14ac:dyDescent="0.2">
      <c r="A1071" s="19" t="s">
        <v>92</v>
      </c>
      <c r="B1071" s="21">
        <v>44351</v>
      </c>
      <c r="C1071" s="27">
        <v>2.5788999999999999E-2</v>
      </c>
      <c r="D1071" s="24"/>
      <c r="E1071"/>
    </row>
    <row r="1072" spans="1:5" x14ac:dyDescent="0.2">
      <c r="A1072" s="19" t="s">
        <v>92</v>
      </c>
      <c r="B1072" s="21">
        <v>44352</v>
      </c>
      <c r="C1072" s="27">
        <v>2.5658E-2</v>
      </c>
      <c r="D1072" s="24"/>
      <c r="E1072"/>
    </row>
    <row r="1073" spans="1:5" x14ac:dyDescent="0.2">
      <c r="A1073" s="19" t="s">
        <v>92</v>
      </c>
      <c r="B1073" s="21">
        <v>44353</v>
      </c>
      <c r="C1073" s="27">
        <v>2.5669999999999998E-2</v>
      </c>
      <c r="D1073" s="24"/>
      <c r="E1073"/>
    </row>
    <row r="1074" spans="1:5" x14ac:dyDescent="0.2">
      <c r="A1074" s="19" t="s">
        <v>92</v>
      </c>
      <c r="B1074" s="21">
        <v>44354</v>
      </c>
      <c r="C1074" s="27">
        <v>2.6114999999999999E-2</v>
      </c>
      <c r="D1074" s="24"/>
      <c r="E1074"/>
    </row>
    <row r="1075" spans="1:5" x14ac:dyDescent="0.2">
      <c r="A1075" s="19" t="s">
        <v>92</v>
      </c>
      <c r="B1075" s="21">
        <v>44355</v>
      </c>
      <c r="C1075" s="27">
        <v>2.6617999999999999E-2</v>
      </c>
      <c r="D1075" s="24"/>
      <c r="E1075"/>
    </row>
    <row r="1076" spans="1:5" x14ac:dyDescent="0.2">
      <c r="A1076" s="19" t="s">
        <v>92</v>
      </c>
      <c r="B1076" s="21">
        <v>44356</v>
      </c>
      <c r="C1076" s="27">
        <v>2.8063000000000001E-2</v>
      </c>
      <c r="D1076" s="24"/>
      <c r="E1076"/>
    </row>
    <row r="1077" spans="1:5" x14ac:dyDescent="0.2">
      <c r="A1077" s="19" t="s">
        <v>92</v>
      </c>
      <c r="B1077" s="21">
        <v>44357</v>
      </c>
      <c r="C1077" s="27">
        <v>2.8291E-2</v>
      </c>
      <c r="D1077" s="24"/>
      <c r="E1077"/>
    </row>
    <row r="1078" spans="1:5" x14ac:dyDescent="0.2">
      <c r="A1078" s="19" t="s">
        <v>92</v>
      </c>
      <c r="B1078" s="21">
        <v>44358</v>
      </c>
      <c r="C1078" s="27">
        <v>2.8382999999999999E-2</v>
      </c>
      <c r="D1078" s="24"/>
      <c r="E1078"/>
    </row>
    <row r="1079" spans="1:5" x14ac:dyDescent="0.2">
      <c r="A1079" s="19" t="s">
        <v>92</v>
      </c>
      <c r="B1079" s="21">
        <v>44359</v>
      </c>
      <c r="C1079" s="27">
        <v>2.8049999999999999E-2</v>
      </c>
      <c r="D1079" s="24"/>
      <c r="E1079"/>
    </row>
    <row r="1080" spans="1:5" x14ac:dyDescent="0.2">
      <c r="A1080" s="19" t="s">
        <v>92</v>
      </c>
      <c r="B1080" s="21">
        <v>44360</v>
      </c>
      <c r="C1080" s="27">
        <v>2.8041E-2</v>
      </c>
      <c r="D1080" s="24"/>
      <c r="E1080"/>
    </row>
    <row r="1081" spans="1:5" x14ac:dyDescent="0.2">
      <c r="A1081" s="19" t="s">
        <v>92</v>
      </c>
      <c r="B1081" s="21">
        <v>44361</v>
      </c>
      <c r="C1081" s="27">
        <v>2.8937999999999998E-2</v>
      </c>
      <c r="D1081" s="24"/>
      <c r="E1081"/>
    </row>
    <row r="1082" spans="1:5" x14ac:dyDescent="0.2">
      <c r="A1082" s="19" t="s">
        <v>92</v>
      </c>
      <c r="B1082" s="21">
        <v>44362</v>
      </c>
      <c r="C1082" s="27">
        <v>2.9167999999999999E-2</v>
      </c>
      <c r="D1082" s="24"/>
      <c r="E1082"/>
    </row>
    <row r="1083" spans="1:5" x14ac:dyDescent="0.2">
      <c r="A1083" s="19" t="s">
        <v>92</v>
      </c>
      <c r="B1083" s="21">
        <v>44363</v>
      </c>
      <c r="C1083" s="27">
        <v>2.8385000000000001E-2</v>
      </c>
      <c r="D1083" s="24"/>
      <c r="E1083"/>
    </row>
    <row r="1084" spans="1:5" x14ac:dyDescent="0.2">
      <c r="A1084" s="19" t="s">
        <v>92</v>
      </c>
      <c r="B1084" s="21">
        <v>44364</v>
      </c>
      <c r="C1084" s="27">
        <v>2.8361000000000001E-2</v>
      </c>
      <c r="D1084" s="24"/>
      <c r="E1084"/>
    </row>
    <row r="1085" spans="1:5" x14ac:dyDescent="0.2">
      <c r="A1085" s="19" t="s">
        <v>92</v>
      </c>
      <c r="B1085" s="21">
        <v>44365</v>
      </c>
      <c r="C1085" s="27">
        <v>2.8412E-2</v>
      </c>
      <c r="D1085" s="24"/>
      <c r="E1085"/>
    </row>
    <row r="1086" spans="1:5" x14ac:dyDescent="0.2">
      <c r="A1086" s="19" t="s">
        <v>92</v>
      </c>
      <c r="B1086" s="21">
        <v>44366</v>
      </c>
      <c r="C1086" s="27">
        <v>2.9135000000000001E-2</v>
      </c>
      <c r="D1086" s="24"/>
      <c r="E1086"/>
    </row>
    <row r="1087" spans="1:5" x14ac:dyDescent="0.2">
      <c r="A1087" s="19" t="s">
        <v>92</v>
      </c>
      <c r="B1087" s="21">
        <v>44367</v>
      </c>
      <c r="C1087" s="27">
        <v>2.9177000000000002E-2</v>
      </c>
      <c r="D1087" s="24"/>
      <c r="E1087"/>
    </row>
    <row r="1088" spans="1:5" x14ac:dyDescent="0.2">
      <c r="A1088" s="19" t="s">
        <v>92</v>
      </c>
      <c r="B1088" s="21">
        <v>44368</v>
      </c>
      <c r="C1088" s="27">
        <v>3.0061000000000001E-2</v>
      </c>
      <c r="D1088" s="24"/>
      <c r="E1088"/>
    </row>
    <row r="1089" spans="1:5" x14ac:dyDescent="0.2">
      <c r="A1089" s="19" t="s">
        <v>92</v>
      </c>
      <c r="B1089" s="21">
        <v>44369</v>
      </c>
      <c r="C1089" s="27">
        <v>3.0155000000000001E-2</v>
      </c>
      <c r="D1089" s="24"/>
      <c r="E1089"/>
    </row>
    <row r="1090" spans="1:5" x14ac:dyDescent="0.2">
      <c r="A1090" s="19" t="s">
        <v>92</v>
      </c>
      <c r="B1090" s="21">
        <v>44370</v>
      </c>
      <c r="C1090" s="27">
        <v>3.0797999999999999E-2</v>
      </c>
      <c r="D1090" s="24"/>
      <c r="E1090"/>
    </row>
    <row r="1091" spans="1:5" x14ac:dyDescent="0.2">
      <c r="A1091" s="19" t="s">
        <v>92</v>
      </c>
      <c r="B1091" s="21">
        <v>44371</v>
      </c>
      <c r="C1091" s="27">
        <v>3.1630999999999999E-2</v>
      </c>
      <c r="D1091" s="24"/>
      <c r="E1091"/>
    </row>
    <row r="1092" spans="1:5" x14ac:dyDescent="0.2">
      <c r="A1092" s="19" t="s">
        <v>92</v>
      </c>
      <c r="B1092" s="21">
        <v>44372</v>
      </c>
      <c r="C1092" s="27">
        <v>3.1999E-2</v>
      </c>
      <c r="D1092" s="24"/>
      <c r="E1092"/>
    </row>
    <row r="1093" spans="1:5" x14ac:dyDescent="0.2">
      <c r="A1093" s="19" t="s">
        <v>92</v>
      </c>
      <c r="B1093" s="21">
        <v>44373</v>
      </c>
      <c r="C1093" s="27">
        <v>3.2106000000000003E-2</v>
      </c>
      <c r="D1093" s="24"/>
      <c r="E1093"/>
    </row>
    <row r="1094" spans="1:5" x14ac:dyDescent="0.2">
      <c r="A1094" s="19" t="s">
        <v>92</v>
      </c>
      <c r="B1094" s="21">
        <v>44374</v>
      </c>
      <c r="C1094" s="27">
        <v>3.2111000000000001E-2</v>
      </c>
      <c r="D1094" s="24"/>
      <c r="E1094"/>
    </row>
    <row r="1095" spans="1:5" x14ac:dyDescent="0.2">
      <c r="A1095" s="19" t="s">
        <v>92</v>
      </c>
      <c r="B1095" s="21">
        <v>44375</v>
      </c>
      <c r="C1095" s="27">
        <v>3.2199999999999999E-2</v>
      </c>
      <c r="D1095" s="24"/>
      <c r="E1095"/>
    </row>
    <row r="1096" spans="1:5" x14ac:dyDescent="0.2">
      <c r="A1096" s="19" t="s">
        <v>92</v>
      </c>
      <c r="B1096" s="21">
        <v>44376</v>
      </c>
      <c r="C1096" s="27">
        <v>3.2303999999999999E-2</v>
      </c>
      <c r="D1096" s="24"/>
      <c r="E1096"/>
    </row>
    <row r="1097" spans="1:5" x14ac:dyDescent="0.2">
      <c r="A1097" s="19" t="s">
        <v>92</v>
      </c>
      <c r="B1097" s="21">
        <v>44377</v>
      </c>
      <c r="C1097" s="27">
        <v>3.3620999999999998E-2</v>
      </c>
      <c r="D1097" s="24">
        <f>SUM(C1068:C1097)/30</f>
        <v>2.8884E-2</v>
      </c>
      <c r="E1097">
        <f>D1097/3.6</f>
        <v>8.0233333333333337E-3</v>
      </c>
    </row>
    <row r="1098" spans="1:5" x14ac:dyDescent="0.2">
      <c r="A1098" s="19" t="s">
        <v>92</v>
      </c>
      <c r="B1098" s="21">
        <v>44378</v>
      </c>
      <c r="C1098" s="33">
        <v>3.5034999999999997E-2</v>
      </c>
      <c r="E1098"/>
    </row>
    <row r="1099" spans="1:5" x14ac:dyDescent="0.2">
      <c r="A1099" s="19" t="s">
        <v>92</v>
      </c>
      <c r="B1099" s="21">
        <v>44379</v>
      </c>
      <c r="C1099" s="33">
        <v>3.6638999999999998E-2</v>
      </c>
      <c r="E1099"/>
    </row>
    <row r="1100" spans="1:5" x14ac:dyDescent="0.2">
      <c r="A1100" s="19" t="s">
        <v>92</v>
      </c>
      <c r="B1100" s="21">
        <v>44380</v>
      </c>
      <c r="C1100" s="33">
        <v>3.6228000000000003E-2</v>
      </c>
      <c r="E1100"/>
    </row>
    <row r="1101" spans="1:5" x14ac:dyDescent="0.2">
      <c r="A1101" s="19" t="s">
        <v>92</v>
      </c>
      <c r="B1101" s="21">
        <v>44381</v>
      </c>
      <c r="C1101" s="33">
        <v>3.6227000000000002E-2</v>
      </c>
      <c r="E1101"/>
    </row>
    <row r="1102" spans="1:5" x14ac:dyDescent="0.2">
      <c r="A1102" s="19" t="s">
        <v>92</v>
      </c>
      <c r="B1102" s="21">
        <v>44382</v>
      </c>
      <c r="C1102" s="33">
        <v>3.6998999999999997E-2</v>
      </c>
      <c r="E1102"/>
    </row>
    <row r="1103" spans="1:5" x14ac:dyDescent="0.2">
      <c r="A1103" s="19" t="s">
        <v>92</v>
      </c>
      <c r="B1103" s="21">
        <v>44383</v>
      </c>
      <c r="C1103" s="33">
        <v>3.7601999999999997E-2</v>
      </c>
      <c r="E1103"/>
    </row>
    <row r="1104" spans="1:5" x14ac:dyDescent="0.2">
      <c r="A1104" s="19" t="s">
        <v>92</v>
      </c>
      <c r="B1104" s="21">
        <v>44384</v>
      </c>
      <c r="C1104" s="33">
        <v>3.5473999999999999E-2</v>
      </c>
      <c r="E1104"/>
    </row>
    <row r="1105" spans="1:5" x14ac:dyDescent="0.2">
      <c r="A1105" s="19" t="s">
        <v>92</v>
      </c>
      <c r="B1105" s="21">
        <v>44385</v>
      </c>
      <c r="C1105" s="33">
        <v>3.4264000000000003E-2</v>
      </c>
      <c r="E1105"/>
    </row>
    <row r="1106" spans="1:5" x14ac:dyDescent="0.2">
      <c r="A1106" s="19" t="s">
        <v>92</v>
      </c>
      <c r="B1106" s="21">
        <v>44386</v>
      </c>
      <c r="C1106" s="33">
        <v>3.3166000000000001E-2</v>
      </c>
      <c r="E1106"/>
    </row>
    <row r="1107" spans="1:5" x14ac:dyDescent="0.2">
      <c r="A1107" s="19" t="s">
        <v>92</v>
      </c>
      <c r="B1107" s="21">
        <v>44387</v>
      </c>
      <c r="C1107" s="33">
        <v>3.6136000000000001E-2</v>
      </c>
      <c r="E1107"/>
    </row>
    <row r="1108" spans="1:5" x14ac:dyDescent="0.2">
      <c r="A1108" s="19" t="s">
        <v>92</v>
      </c>
      <c r="B1108" s="21">
        <v>44388</v>
      </c>
      <c r="C1108" s="33">
        <v>3.6173999999999998E-2</v>
      </c>
      <c r="E1108"/>
    </row>
    <row r="1109" spans="1:5" x14ac:dyDescent="0.2">
      <c r="A1109" s="19" t="s">
        <v>92</v>
      </c>
      <c r="B1109" s="21">
        <v>44389</v>
      </c>
      <c r="C1109" s="33">
        <v>3.6005000000000002E-2</v>
      </c>
      <c r="E1109"/>
    </row>
    <row r="1110" spans="1:5" x14ac:dyDescent="0.2">
      <c r="A1110" s="19" t="s">
        <v>92</v>
      </c>
      <c r="B1110" s="21">
        <v>44390</v>
      </c>
      <c r="C1110" s="33">
        <v>3.5374000000000003E-2</v>
      </c>
      <c r="E1110"/>
    </row>
    <row r="1111" spans="1:5" x14ac:dyDescent="0.2">
      <c r="A1111" s="19" t="s">
        <v>92</v>
      </c>
      <c r="B1111" s="21">
        <v>44391</v>
      </c>
      <c r="C1111" s="33">
        <v>3.5268000000000001E-2</v>
      </c>
      <c r="E1111"/>
    </row>
    <row r="1112" spans="1:5" x14ac:dyDescent="0.2">
      <c r="A1112" s="19" t="s">
        <v>92</v>
      </c>
      <c r="B1112" s="21">
        <v>44392</v>
      </c>
      <c r="C1112" s="33">
        <v>3.4659000000000002E-2</v>
      </c>
      <c r="E1112"/>
    </row>
    <row r="1113" spans="1:5" x14ac:dyDescent="0.2">
      <c r="A1113" s="19" t="s">
        <v>92</v>
      </c>
      <c r="B1113" s="21">
        <v>44393</v>
      </c>
      <c r="C1113" s="33">
        <v>3.4298000000000002E-2</v>
      </c>
      <c r="E1113"/>
    </row>
    <row r="1114" spans="1:5" x14ac:dyDescent="0.2">
      <c r="A1114" s="19" t="s">
        <v>92</v>
      </c>
      <c r="B1114" s="21">
        <v>44394</v>
      </c>
      <c r="C1114" s="33">
        <v>3.4958000000000003E-2</v>
      </c>
      <c r="E1114"/>
    </row>
    <row r="1115" spans="1:5" x14ac:dyDescent="0.2">
      <c r="A1115" s="19" t="s">
        <v>92</v>
      </c>
      <c r="B1115" s="21">
        <v>44395</v>
      </c>
      <c r="C1115" s="33">
        <v>3.4955E-2</v>
      </c>
      <c r="E1115"/>
    </row>
    <row r="1116" spans="1:5" x14ac:dyDescent="0.2">
      <c r="A1116" s="19" t="s">
        <v>92</v>
      </c>
      <c r="B1116" s="21">
        <v>44396</v>
      </c>
      <c r="C1116" s="33">
        <v>3.5989E-2</v>
      </c>
      <c r="E1116"/>
    </row>
    <row r="1117" spans="1:5" x14ac:dyDescent="0.2">
      <c r="A1117" s="19" t="s">
        <v>92</v>
      </c>
      <c r="B1117" s="21">
        <v>44397</v>
      </c>
      <c r="C1117" s="33">
        <v>3.6164000000000002E-2</v>
      </c>
      <c r="E1117"/>
    </row>
    <row r="1118" spans="1:5" x14ac:dyDescent="0.2">
      <c r="A1118" s="19" t="s">
        <v>92</v>
      </c>
      <c r="B1118" s="21">
        <v>44398</v>
      </c>
      <c r="C1118" s="33">
        <v>3.5078999999999999E-2</v>
      </c>
      <c r="E1118"/>
    </row>
    <row r="1119" spans="1:5" x14ac:dyDescent="0.2">
      <c r="A1119" s="19" t="s">
        <v>92</v>
      </c>
      <c r="B1119" s="21">
        <v>44399</v>
      </c>
      <c r="C1119" s="33">
        <v>3.601E-2</v>
      </c>
      <c r="E1119"/>
    </row>
    <row r="1120" spans="1:5" x14ac:dyDescent="0.2">
      <c r="A1120" s="19" t="s">
        <v>92</v>
      </c>
      <c r="B1120" s="21">
        <v>44400</v>
      </c>
      <c r="C1120" s="33">
        <v>3.6138999999999998E-2</v>
      </c>
      <c r="E1120"/>
    </row>
    <row r="1121" spans="1:6" x14ac:dyDescent="0.2">
      <c r="A1121" s="19" t="s">
        <v>92</v>
      </c>
      <c r="B1121" s="21">
        <v>44401</v>
      </c>
      <c r="C1121" s="33">
        <v>3.5577999999999999E-2</v>
      </c>
      <c r="E1121"/>
    </row>
    <row r="1122" spans="1:6" x14ac:dyDescent="0.2">
      <c r="A1122" s="19" t="s">
        <v>92</v>
      </c>
      <c r="B1122" s="21">
        <v>44402</v>
      </c>
      <c r="C1122" s="33">
        <v>3.5590999999999998E-2</v>
      </c>
      <c r="E1122"/>
    </row>
    <row r="1123" spans="1:6" x14ac:dyDescent="0.2">
      <c r="A1123" s="19" t="s">
        <v>92</v>
      </c>
      <c r="B1123" s="21">
        <v>44403</v>
      </c>
      <c r="C1123" s="33">
        <v>3.6469000000000001E-2</v>
      </c>
      <c r="E1123"/>
    </row>
    <row r="1124" spans="1:6" x14ac:dyDescent="0.2">
      <c r="A1124" s="19" t="s">
        <v>92</v>
      </c>
      <c r="B1124" s="21">
        <v>44404</v>
      </c>
      <c r="C1124" s="33">
        <v>3.6892000000000001E-2</v>
      </c>
      <c r="E1124"/>
    </row>
    <row r="1125" spans="1:6" x14ac:dyDescent="0.2">
      <c r="A1125" s="19" t="s">
        <v>92</v>
      </c>
      <c r="B1125" s="21">
        <v>44405</v>
      </c>
      <c r="C1125" s="33">
        <v>3.7665999999999998E-2</v>
      </c>
      <c r="E1125"/>
    </row>
    <row r="1126" spans="1:6" x14ac:dyDescent="0.2">
      <c r="A1126" s="19" t="s">
        <v>92</v>
      </c>
      <c r="B1126" s="21">
        <v>44406</v>
      </c>
      <c r="C1126" s="33">
        <v>3.9100999999999997E-2</v>
      </c>
      <c r="E1126"/>
    </row>
    <row r="1127" spans="1:6" x14ac:dyDescent="0.2">
      <c r="A1127" s="19" t="s">
        <v>92</v>
      </c>
      <c r="B1127" s="21">
        <v>44407</v>
      </c>
      <c r="C1127" s="33">
        <v>4.0635999999999999E-2</v>
      </c>
      <c r="E1127"/>
    </row>
    <row r="1128" spans="1:6" x14ac:dyDescent="0.2">
      <c r="A1128" s="19" t="s">
        <v>92</v>
      </c>
      <c r="B1128" s="21">
        <v>44408</v>
      </c>
      <c r="C1128" s="33">
        <v>4.0160000000000001E-2</v>
      </c>
      <c r="D1128" s="24">
        <f>SUM(C1098:C1128)/31</f>
        <v>3.6159193548387099E-2</v>
      </c>
      <c r="E1128">
        <f>D1128/3.6</f>
        <v>1.0044220430107527E-2</v>
      </c>
      <c r="F1128" s="27"/>
    </row>
    <row r="1129" spans="1:6" x14ac:dyDescent="0.2">
      <c r="A1129" s="19" t="s">
        <v>92</v>
      </c>
      <c r="B1129" s="21">
        <v>44409</v>
      </c>
      <c r="C1129" s="31">
        <v>4.0125000000000001E-2</v>
      </c>
      <c r="F1129" s="27"/>
    </row>
    <row r="1130" spans="1:6" x14ac:dyDescent="0.2">
      <c r="A1130" s="19" t="s">
        <v>92</v>
      </c>
      <c r="B1130" s="21">
        <v>44410</v>
      </c>
      <c r="C1130" s="31">
        <v>4.1516999999999998E-2</v>
      </c>
      <c r="F1130" s="27"/>
    </row>
    <row r="1131" spans="1:6" x14ac:dyDescent="0.2">
      <c r="A1131" s="19" t="s">
        <v>92</v>
      </c>
      <c r="B1131" s="21">
        <v>44411</v>
      </c>
      <c r="C1131" s="31">
        <v>4.2162999999999999E-2</v>
      </c>
      <c r="F1131" s="27"/>
    </row>
    <row r="1132" spans="1:6" x14ac:dyDescent="0.2">
      <c r="A1132" s="19" t="s">
        <v>92</v>
      </c>
      <c r="B1132" s="21">
        <v>44412</v>
      </c>
      <c r="C1132" s="31">
        <v>4.1597000000000002E-2</v>
      </c>
      <c r="F1132" s="27"/>
    </row>
    <row r="1133" spans="1:6" x14ac:dyDescent="0.2">
      <c r="A1133" s="19" t="s">
        <v>92</v>
      </c>
      <c r="B1133" s="21">
        <v>44413</v>
      </c>
      <c r="C1133" s="31">
        <v>4.172E-2</v>
      </c>
      <c r="F1133" s="27"/>
    </row>
    <row r="1134" spans="1:6" x14ac:dyDescent="0.2">
      <c r="A1134" s="19" t="s">
        <v>92</v>
      </c>
      <c r="B1134" s="21">
        <v>44414</v>
      </c>
      <c r="C1134" s="31">
        <v>4.1950000000000001E-2</v>
      </c>
      <c r="F1134" s="27"/>
    </row>
    <row r="1135" spans="1:6" x14ac:dyDescent="0.2">
      <c r="A1135" s="19" t="s">
        <v>92</v>
      </c>
      <c r="B1135" s="21">
        <v>44415</v>
      </c>
      <c r="C1135" s="31">
        <v>4.3020999999999997E-2</v>
      </c>
      <c r="F1135" s="27"/>
    </row>
    <row r="1136" spans="1:6" x14ac:dyDescent="0.2">
      <c r="A1136" s="19" t="s">
        <v>92</v>
      </c>
      <c r="B1136" s="21">
        <v>44416</v>
      </c>
      <c r="C1136" s="31">
        <v>4.2999999999999997E-2</v>
      </c>
      <c r="F1136" s="27"/>
    </row>
    <row r="1137" spans="1:6" x14ac:dyDescent="0.2">
      <c r="A1137" s="19" t="s">
        <v>92</v>
      </c>
      <c r="B1137" s="21">
        <v>44417</v>
      </c>
      <c r="C1137" s="31">
        <v>4.2886000000000001E-2</v>
      </c>
      <c r="F1137" s="27"/>
    </row>
    <row r="1138" spans="1:6" x14ac:dyDescent="0.2">
      <c r="A1138" s="19" t="s">
        <v>92</v>
      </c>
      <c r="B1138" s="21">
        <v>44418</v>
      </c>
      <c r="C1138" s="31">
        <v>4.2935000000000001E-2</v>
      </c>
      <c r="F1138" s="27"/>
    </row>
    <row r="1139" spans="1:6" x14ac:dyDescent="0.2">
      <c r="A1139" s="19" t="s">
        <v>92</v>
      </c>
      <c r="B1139" s="21">
        <v>44419</v>
      </c>
      <c r="C1139" s="31">
        <v>4.4475000000000001E-2</v>
      </c>
      <c r="F1139" s="27"/>
    </row>
    <row r="1140" spans="1:6" x14ac:dyDescent="0.2">
      <c r="A1140" s="19" t="s">
        <v>92</v>
      </c>
      <c r="B1140" s="21">
        <v>44420</v>
      </c>
      <c r="C1140" s="31">
        <v>4.5544000000000001E-2</v>
      </c>
      <c r="F1140" s="27"/>
    </row>
    <row r="1141" spans="1:6" x14ac:dyDescent="0.2">
      <c r="A1141" s="19" t="s">
        <v>92</v>
      </c>
      <c r="B1141" s="21">
        <v>44421</v>
      </c>
      <c r="C1141" s="31">
        <v>4.5654E-2</v>
      </c>
      <c r="F1141" s="27"/>
    </row>
    <row r="1142" spans="1:6" x14ac:dyDescent="0.2">
      <c r="A1142" s="19" t="s">
        <v>92</v>
      </c>
      <c r="B1142" s="21">
        <v>44422</v>
      </c>
      <c r="C1142" s="31">
        <v>4.4457000000000003E-2</v>
      </c>
      <c r="F1142" s="27"/>
    </row>
    <row r="1143" spans="1:6" x14ac:dyDescent="0.2">
      <c r="A1143" s="19" t="s">
        <v>92</v>
      </c>
      <c r="B1143" s="21">
        <v>44423</v>
      </c>
      <c r="C1143" s="31">
        <v>4.4454E-2</v>
      </c>
      <c r="F1143" s="27"/>
    </row>
    <row r="1144" spans="1:6" x14ac:dyDescent="0.2">
      <c r="A1144" s="19" t="s">
        <v>92</v>
      </c>
      <c r="B1144" s="21">
        <v>44424</v>
      </c>
      <c r="C1144" s="31">
        <v>4.6189000000000001E-2</v>
      </c>
      <c r="F1144" s="27"/>
    </row>
    <row r="1145" spans="1:6" x14ac:dyDescent="0.2">
      <c r="A1145" s="19" t="s">
        <v>92</v>
      </c>
      <c r="B1145" s="21">
        <v>44425</v>
      </c>
      <c r="C1145" s="31">
        <v>4.7350000000000003E-2</v>
      </c>
      <c r="F1145" s="27"/>
    </row>
    <row r="1146" spans="1:6" x14ac:dyDescent="0.2">
      <c r="A1146" s="19" t="s">
        <v>92</v>
      </c>
      <c r="B1146" s="21">
        <v>44426</v>
      </c>
      <c r="C1146" s="31">
        <v>4.691E-2</v>
      </c>
      <c r="F1146" s="27"/>
    </row>
    <row r="1147" spans="1:6" x14ac:dyDescent="0.2">
      <c r="A1147" s="19" t="s">
        <v>92</v>
      </c>
      <c r="B1147" s="21">
        <v>44427</v>
      </c>
      <c r="C1147" s="31">
        <v>4.5429999999999998E-2</v>
      </c>
      <c r="F1147" s="27"/>
    </row>
    <row r="1148" spans="1:6" x14ac:dyDescent="0.2">
      <c r="A1148" s="19" t="s">
        <v>92</v>
      </c>
      <c r="B1148" s="21">
        <v>44428</v>
      </c>
      <c r="C1148" s="31">
        <v>4.1222000000000002E-2</v>
      </c>
      <c r="F1148" s="27"/>
    </row>
    <row r="1149" spans="1:6" x14ac:dyDescent="0.2">
      <c r="A1149" s="19" t="s">
        <v>92</v>
      </c>
      <c r="B1149" s="21">
        <v>44429</v>
      </c>
      <c r="C1149" s="31">
        <v>4.1404000000000003E-2</v>
      </c>
      <c r="F1149" s="27"/>
    </row>
    <row r="1150" spans="1:6" x14ac:dyDescent="0.2">
      <c r="A1150" s="19" t="s">
        <v>92</v>
      </c>
      <c r="B1150" s="21">
        <v>44430</v>
      </c>
      <c r="C1150" s="31">
        <v>4.1408E-2</v>
      </c>
      <c r="F1150" s="27"/>
    </row>
    <row r="1151" spans="1:6" x14ac:dyDescent="0.2">
      <c r="A1151" s="19" t="s">
        <v>92</v>
      </c>
      <c r="B1151" s="21">
        <v>44431</v>
      </c>
      <c r="C1151" s="31">
        <v>4.2146999999999997E-2</v>
      </c>
      <c r="F1151" s="27"/>
    </row>
    <row r="1152" spans="1:6" x14ac:dyDescent="0.2">
      <c r="A1152" s="19" t="s">
        <v>92</v>
      </c>
      <c r="B1152" s="21">
        <v>44432</v>
      </c>
      <c r="C1152" s="31">
        <v>4.2355999999999998E-2</v>
      </c>
      <c r="F1152" s="27"/>
    </row>
    <row r="1153" spans="1:6" x14ac:dyDescent="0.2">
      <c r="A1153" s="19" t="s">
        <v>92</v>
      </c>
      <c r="B1153" s="21">
        <v>44433</v>
      </c>
      <c r="C1153" s="31">
        <v>4.4410999999999999E-2</v>
      </c>
      <c r="F1153" s="27"/>
    </row>
    <row r="1154" spans="1:6" x14ac:dyDescent="0.2">
      <c r="A1154" s="19" t="s">
        <v>92</v>
      </c>
      <c r="B1154" s="21">
        <v>44434</v>
      </c>
      <c r="C1154" s="31">
        <v>4.5157000000000003E-2</v>
      </c>
      <c r="F1154" s="27"/>
    </row>
    <row r="1155" spans="1:6" x14ac:dyDescent="0.2">
      <c r="A1155" s="19" t="s">
        <v>92</v>
      </c>
      <c r="B1155" s="21">
        <v>44435</v>
      </c>
      <c r="C1155" s="31">
        <v>4.5220999999999997E-2</v>
      </c>
      <c r="F1155" s="27"/>
    </row>
    <row r="1156" spans="1:6" x14ac:dyDescent="0.2">
      <c r="A1156" s="19" t="s">
        <v>92</v>
      </c>
      <c r="B1156" s="21">
        <v>44436</v>
      </c>
      <c r="C1156" s="31">
        <v>4.6956999999999999E-2</v>
      </c>
      <c r="F1156" s="27"/>
    </row>
    <row r="1157" spans="1:6" x14ac:dyDescent="0.2">
      <c r="A1157" s="19" t="s">
        <v>92</v>
      </c>
      <c r="B1157" s="21">
        <v>44437</v>
      </c>
      <c r="C1157" s="31">
        <v>4.6959000000000001E-2</v>
      </c>
      <c r="F1157" s="27"/>
    </row>
    <row r="1158" spans="1:6" x14ac:dyDescent="0.2">
      <c r="A1158" s="19" t="s">
        <v>92</v>
      </c>
      <c r="B1158" s="21">
        <v>44438</v>
      </c>
      <c r="C1158" s="31">
        <v>4.8126000000000002E-2</v>
      </c>
      <c r="F1158" s="27"/>
    </row>
    <row r="1159" spans="1:6" x14ac:dyDescent="0.2">
      <c r="A1159" s="19" t="s">
        <v>92</v>
      </c>
      <c r="B1159" s="21">
        <v>44439</v>
      </c>
      <c r="C1159" s="31">
        <v>4.8857999999999999E-2</v>
      </c>
      <c r="D1159" s="24">
        <f>SUM(C1129:C1159)/31</f>
        <v>4.4051709677419344E-2</v>
      </c>
      <c r="E1159">
        <f>D1159/3.6</f>
        <v>1.2236586021505373E-2</v>
      </c>
      <c r="F1159" s="27"/>
    </row>
    <row r="1160" spans="1:6" x14ac:dyDescent="0.2">
      <c r="A1160" s="19" t="s">
        <v>92</v>
      </c>
      <c r="B1160" s="21">
        <v>44440</v>
      </c>
      <c r="C1160" s="29">
        <v>4.9646999999999997E-2</v>
      </c>
    </row>
    <row r="1161" spans="1:6" x14ac:dyDescent="0.2">
      <c r="A1161" s="19" t="s">
        <v>92</v>
      </c>
      <c r="B1161" s="21">
        <v>44441</v>
      </c>
      <c r="C1161" s="29">
        <v>5.1090999999999998E-2</v>
      </c>
    </row>
    <row r="1162" spans="1:6" x14ac:dyDescent="0.2">
      <c r="A1162" s="19" t="s">
        <v>92</v>
      </c>
      <c r="B1162" s="21">
        <v>44442</v>
      </c>
      <c r="C1162" s="29">
        <v>5.1395000000000003E-2</v>
      </c>
    </row>
    <row r="1163" spans="1:6" x14ac:dyDescent="0.2">
      <c r="A1163" s="19" t="s">
        <v>92</v>
      </c>
      <c r="B1163" s="21">
        <v>44443</v>
      </c>
      <c r="C1163" s="29">
        <v>5.1649E-2</v>
      </c>
    </row>
    <row r="1164" spans="1:6" x14ac:dyDescent="0.2">
      <c r="A1164" s="19" t="s">
        <v>92</v>
      </c>
      <c r="B1164" s="21">
        <v>44444</v>
      </c>
      <c r="C1164" s="29">
        <v>5.1631999999999997E-2</v>
      </c>
    </row>
    <row r="1165" spans="1:6" x14ac:dyDescent="0.2">
      <c r="A1165" s="19" t="s">
        <v>92</v>
      </c>
      <c r="B1165" s="21">
        <v>44445</v>
      </c>
      <c r="C1165" s="29">
        <v>5.1789000000000002E-2</v>
      </c>
    </row>
    <row r="1166" spans="1:6" x14ac:dyDescent="0.2">
      <c r="A1166" s="19" t="s">
        <v>92</v>
      </c>
      <c r="B1166" s="21">
        <v>44446</v>
      </c>
      <c r="C1166" s="29">
        <v>5.2597999999999999E-2</v>
      </c>
    </row>
    <row r="1167" spans="1:6" x14ac:dyDescent="0.2">
      <c r="A1167" s="19" t="s">
        <v>92</v>
      </c>
      <c r="B1167" s="21">
        <v>44447</v>
      </c>
      <c r="C1167" s="29">
        <v>5.3258E-2</v>
      </c>
    </row>
    <row r="1168" spans="1:6" x14ac:dyDescent="0.2">
      <c r="A1168" s="19" t="s">
        <v>92</v>
      </c>
      <c r="B1168" s="21">
        <v>44448</v>
      </c>
      <c r="C1168" s="29">
        <v>5.4722E-2</v>
      </c>
    </row>
    <row r="1169" spans="1:3" x14ac:dyDescent="0.2">
      <c r="A1169" s="19" t="s">
        <v>92</v>
      </c>
      <c r="B1169" s="21">
        <v>44449</v>
      </c>
      <c r="C1169" s="29">
        <v>5.6006E-2</v>
      </c>
    </row>
    <row r="1170" spans="1:3" x14ac:dyDescent="0.2">
      <c r="A1170" s="19" t="s">
        <v>92</v>
      </c>
      <c r="B1170" s="21">
        <v>44450</v>
      </c>
      <c r="C1170" s="29">
        <v>5.7105000000000003E-2</v>
      </c>
    </row>
    <row r="1171" spans="1:3" x14ac:dyDescent="0.2">
      <c r="A1171" s="19" t="s">
        <v>92</v>
      </c>
      <c r="B1171" s="21">
        <v>44451</v>
      </c>
      <c r="C1171" s="29">
        <v>5.7047E-2</v>
      </c>
    </row>
    <row r="1172" spans="1:3" x14ac:dyDescent="0.2">
      <c r="A1172" s="19" t="s">
        <v>92</v>
      </c>
      <c r="B1172" s="21">
        <v>44452</v>
      </c>
      <c r="C1172" s="29">
        <v>5.9143000000000001E-2</v>
      </c>
    </row>
    <row r="1173" spans="1:3" x14ac:dyDescent="0.2">
      <c r="A1173" s="19" t="s">
        <v>92</v>
      </c>
      <c r="B1173" s="21">
        <v>44453</v>
      </c>
      <c r="C1173" s="29">
        <v>6.1386000000000003E-2</v>
      </c>
    </row>
    <row r="1174" spans="1:3" x14ac:dyDescent="0.2">
      <c r="A1174" s="19" t="s">
        <v>92</v>
      </c>
      <c r="B1174" s="21">
        <v>44454</v>
      </c>
      <c r="C1174" s="29">
        <v>6.5989999999999993E-2</v>
      </c>
    </row>
    <row r="1175" spans="1:3" x14ac:dyDescent="0.2">
      <c r="A1175" s="19" t="s">
        <v>92</v>
      </c>
      <c r="B1175" s="21">
        <v>44455</v>
      </c>
      <c r="C1175" s="29">
        <v>7.0441000000000004E-2</v>
      </c>
    </row>
    <row r="1176" spans="1:3" x14ac:dyDescent="0.2">
      <c r="A1176" s="19" t="s">
        <v>92</v>
      </c>
      <c r="B1176" s="21">
        <v>44456</v>
      </c>
      <c r="C1176" s="29">
        <v>6.3780000000000003E-2</v>
      </c>
    </row>
    <row r="1177" spans="1:3" x14ac:dyDescent="0.2">
      <c r="A1177" s="19" t="s">
        <v>92</v>
      </c>
      <c r="B1177" s="21">
        <v>44457</v>
      </c>
      <c r="C1177" s="29">
        <v>6.4308000000000004E-2</v>
      </c>
    </row>
    <row r="1178" spans="1:3" x14ac:dyDescent="0.2">
      <c r="A1178" s="19" t="s">
        <v>92</v>
      </c>
      <c r="B1178" s="21">
        <v>44458</v>
      </c>
      <c r="C1178" s="29">
        <v>6.429E-2</v>
      </c>
    </row>
    <row r="1179" spans="1:3" x14ac:dyDescent="0.2">
      <c r="A1179" s="19" t="s">
        <v>92</v>
      </c>
      <c r="B1179" s="21">
        <v>44459</v>
      </c>
      <c r="C1179" s="29">
        <v>6.8153000000000005E-2</v>
      </c>
    </row>
    <row r="1180" spans="1:3" x14ac:dyDescent="0.2">
      <c r="A1180" s="19" t="s">
        <v>92</v>
      </c>
      <c r="B1180" s="21">
        <v>44460</v>
      </c>
      <c r="C1180" s="29">
        <v>7.2409000000000001E-2</v>
      </c>
    </row>
    <row r="1181" spans="1:3" x14ac:dyDescent="0.2">
      <c r="A1181" s="19" t="s">
        <v>92</v>
      </c>
      <c r="B1181" s="21">
        <v>44461</v>
      </c>
      <c r="C1181" s="29">
        <v>7.2756000000000001E-2</v>
      </c>
    </row>
    <row r="1182" spans="1:3" x14ac:dyDescent="0.2">
      <c r="A1182" s="19" t="s">
        <v>92</v>
      </c>
      <c r="B1182" s="21">
        <v>44462</v>
      </c>
      <c r="C1182" s="29">
        <v>7.0317000000000005E-2</v>
      </c>
    </row>
    <row r="1183" spans="1:3" x14ac:dyDescent="0.2">
      <c r="A1183" s="19" t="s">
        <v>92</v>
      </c>
      <c r="B1183" s="21">
        <v>44463</v>
      </c>
      <c r="C1183" s="29">
        <v>6.8274000000000001E-2</v>
      </c>
    </row>
    <row r="1184" spans="1:3" x14ac:dyDescent="0.2">
      <c r="A1184" s="19" t="s">
        <v>92</v>
      </c>
      <c r="B1184" s="21">
        <v>44464</v>
      </c>
      <c r="C1184" s="29">
        <v>6.8009E-2</v>
      </c>
    </row>
    <row r="1185" spans="1:5" x14ac:dyDescent="0.2">
      <c r="A1185" s="19" t="s">
        <v>92</v>
      </c>
      <c r="B1185" s="21">
        <v>44465</v>
      </c>
      <c r="C1185" s="29">
        <v>6.7724999999999994E-2</v>
      </c>
    </row>
    <row r="1186" spans="1:5" x14ac:dyDescent="0.2">
      <c r="A1186" s="19" t="s">
        <v>92</v>
      </c>
      <c r="B1186" s="21">
        <v>44466</v>
      </c>
      <c r="C1186" s="29">
        <v>6.9226999999999997E-2</v>
      </c>
    </row>
    <row r="1187" spans="1:5" x14ac:dyDescent="0.2">
      <c r="A1187" s="19" t="s">
        <v>92</v>
      </c>
      <c r="B1187" s="21">
        <v>44467</v>
      </c>
      <c r="C1187" s="29">
        <v>7.5155E-2</v>
      </c>
    </row>
    <row r="1188" spans="1:5" x14ac:dyDescent="0.2">
      <c r="A1188" s="19" t="s">
        <v>92</v>
      </c>
      <c r="B1188" s="21">
        <v>44468</v>
      </c>
      <c r="C1188" s="29">
        <v>8.0667000000000003E-2</v>
      </c>
    </row>
    <row r="1189" spans="1:5" x14ac:dyDescent="0.2">
      <c r="A1189" s="19" t="s">
        <v>92</v>
      </c>
      <c r="B1189" s="21">
        <v>44469</v>
      </c>
      <c r="C1189" s="29">
        <v>8.1949999999999995E-2</v>
      </c>
      <c r="D1189" s="24">
        <f>SUM(C1160:C1189)/30</f>
        <v>6.2730633333333327E-2</v>
      </c>
      <c r="E1189">
        <f>D1189/3.6</f>
        <v>1.7425175925925924E-2</v>
      </c>
    </row>
    <row r="1190" spans="1:5" x14ac:dyDescent="0.2">
      <c r="A1190" s="19" t="s">
        <v>92</v>
      </c>
      <c r="B1190" s="21">
        <v>44470</v>
      </c>
      <c r="C1190" s="31">
        <v>9.0551000000000006E-2</v>
      </c>
    </row>
    <row r="1191" spans="1:5" x14ac:dyDescent="0.2">
      <c r="A1191" s="19" t="s">
        <v>92</v>
      </c>
      <c r="B1191" s="21">
        <v>44471</v>
      </c>
      <c r="C1191" s="31">
        <v>8.9505000000000001E-2</v>
      </c>
    </row>
    <row r="1192" spans="1:5" x14ac:dyDescent="0.2">
      <c r="A1192" s="19" t="s">
        <v>92</v>
      </c>
      <c r="B1192" s="21">
        <v>44472</v>
      </c>
      <c r="C1192" s="31">
        <v>8.9189000000000004E-2</v>
      </c>
    </row>
    <row r="1193" spans="1:5" x14ac:dyDescent="0.2">
      <c r="A1193" s="19" t="s">
        <v>92</v>
      </c>
      <c r="B1193" s="21">
        <v>44473</v>
      </c>
      <c r="C1193" s="31">
        <v>8.3390000000000006E-2</v>
      </c>
    </row>
    <row r="1194" spans="1:5" x14ac:dyDescent="0.2">
      <c r="A1194" s="19" t="s">
        <v>92</v>
      </c>
      <c r="B1194" s="21">
        <v>44474</v>
      </c>
      <c r="C1194" s="31">
        <v>9.2011999999999997E-2</v>
      </c>
    </row>
    <row r="1195" spans="1:5" x14ac:dyDescent="0.2">
      <c r="A1195" s="19" t="s">
        <v>92</v>
      </c>
      <c r="B1195" s="21">
        <v>44475</v>
      </c>
      <c r="C1195" s="31">
        <v>0.11050500000000001</v>
      </c>
    </row>
    <row r="1196" spans="1:5" x14ac:dyDescent="0.2">
      <c r="A1196" s="19" t="s">
        <v>92</v>
      </c>
      <c r="B1196" s="21">
        <v>44476</v>
      </c>
      <c r="C1196" s="31">
        <v>0.11419700000000001</v>
      </c>
    </row>
    <row r="1197" spans="1:5" x14ac:dyDescent="0.2">
      <c r="A1197" s="19" t="s">
        <v>92</v>
      </c>
      <c r="B1197" s="21">
        <v>44477</v>
      </c>
      <c r="C1197" s="31">
        <v>9.5438999999999996E-2</v>
      </c>
    </row>
    <row r="1198" spans="1:5" x14ac:dyDescent="0.2">
      <c r="A1198" s="19" t="s">
        <v>92</v>
      </c>
      <c r="B1198" s="21">
        <v>44478</v>
      </c>
      <c r="C1198" s="31">
        <v>8.7218000000000004E-2</v>
      </c>
    </row>
    <row r="1199" spans="1:5" x14ac:dyDescent="0.2">
      <c r="A1199" s="19" t="s">
        <v>92</v>
      </c>
      <c r="B1199" s="21">
        <v>44479</v>
      </c>
      <c r="C1199" s="31">
        <v>8.7145E-2</v>
      </c>
    </row>
    <row r="1200" spans="1:5" x14ac:dyDescent="0.2">
      <c r="A1200" s="19" t="s">
        <v>92</v>
      </c>
      <c r="B1200" s="21">
        <v>44480</v>
      </c>
      <c r="C1200" s="31">
        <v>8.5865999999999998E-2</v>
      </c>
    </row>
    <row r="1201" spans="1:3" x14ac:dyDescent="0.2">
      <c r="A1201" s="19" t="s">
        <v>92</v>
      </c>
      <c r="B1201" s="21">
        <v>44481</v>
      </c>
      <c r="C1201" s="31">
        <v>8.5613999999999996E-2</v>
      </c>
    </row>
    <row r="1202" spans="1:3" x14ac:dyDescent="0.2">
      <c r="A1202" s="19" t="s">
        <v>92</v>
      </c>
      <c r="B1202" s="21">
        <v>44482</v>
      </c>
      <c r="C1202" s="31">
        <v>8.5786000000000001E-2</v>
      </c>
    </row>
    <row r="1203" spans="1:3" x14ac:dyDescent="0.2">
      <c r="A1203" s="19" t="s">
        <v>92</v>
      </c>
      <c r="B1203" s="21">
        <v>44483</v>
      </c>
      <c r="C1203" s="31">
        <v>9.0784000000000004E-2</v>
      </c>
    </row>
    <row r="1204" spans="1:3" x14ac:dyDescent="0.2">
      <c r="A1204" s="19" t="s">
        <v>92</v>
      </c>
      <c r="B1204" s="21">
        <v>44484</v>
      </c>
      <c r="C1204" s="31">
        <v>9.8183999999999994E-2</v>
      </c>
    </row>
    <row r="1205" spans="1:3" x14ac:dyDescent="0.2">
      <c r="A1205" s="19" t="s">
        <v>92</v>
      </c>
      <c r="B1205" s="21">
        <v>44485</v>
      </c>
      <c r="C1205" s="31">
        <v>9.3522999999999995E-2</v>
      </c>
    </row>
    <row r="1206" spans="1:3" x14ac:dyDescent="0.2">
      <c r="A1206" s="19" t="s">
        <v>92</v>
      </c>
      <c r="B1206" s="21">
        <v>44486</v>
      </c>
      <c r="C1206" s="31">
        <v>9.3429999999999999E-2</v>
      </c>
    </row>
    <row r="1207" spans="1:3" x14ac:dyDescent="0.2">
      <c r="A1207" s="19" t="s">
        <v>92</v>
      </c>
      <c r="B1207" s="21">
        <v>44487</v>
      </c>
      <c r="C1207" s="31">
        <v>8.9998999999999996E-2</v>
      </c>
    </row>
    <row r="1208" spans="1:3" x14ac:dyDescent="0.2">
      <c r="A1208" s="19" t="s">
        <v>92</v>
      </c>
      <c r="B1208" s="21">
        <v>44488</v>
      </c>
      <c r="C1208" s="31">
        <v>9.2594999999999997E-2</v>
      </c>
    </row>
    <row r="1209" spans="1:3" x14ac:dyDescent="0.2">
      <c r="A1209" s="19" t="s">
        <v>92</v>
      </c>
      <c r="B1209" s="21">
        <v>44489</v>
      </c>
      <c r="C1209" s="31">
        <v>8.7443999999999994E-2</v>
      </c>
    </row>
    <row r="1210" spans="1:3" x14ac:dyDescent="0.2">
      <c r="A1210" s="19" t="s">
        <v>92</v>
      </c>
      <c r="B1210" s="21">
        <v>44490</v>
      </c>
      <c r="C1210" s="31">
        <v>9.0041999999999997E-2</v>
      </c>
    </row>
    <row r="1211" spans="1:3" x14ac:dyDescent="0.2">
      <c r="A1211" s="19" t="s">
        <v>92</v>
      </c>
      <c r="B1211" s="21">
        <v>44491</v>
      </c>
      <c r="C1211" s="31">
        <v>8.8077000000000003E-2</v>
      </c>
    </row>
    <row r="1212" spans="1:3" x14ac:dyDescent="0.2">
      <c r="A1212" s="19" t="s">
        <v>92</v>
      </c>
      <c r="B1212" s="21">
        <v>44492</v>
      </c>
      <c r="C1212" s="31">
        <v>8.7196999999999997E-2</v>
      </c>
    </row>
    <row r="1213" spans="1:3" x14ac:dyDescent="0.2">
      <c r="A1213" s="19" t="s">
        <v>92</v>
      </c>
      <c r="B1213" s="21">
        <v>44493</v>
      </c>
      <c r="C1213" s="31">
        <v>8.7027999999999994E-2</v>
      </c>
    </row>
    <row r="1214" spans="1:3" x14ac:dyDescent="0.2">
      <c r="A1214" s="19" t="s">
        <v>92</v>
      </c>
      <c r="B1214" s="21">
        <v>44494</v>
      </c>
      <c r="C1214" s="31">
        <v>8.9951000000000003E-2</v>
      </c>
    </row>
    <row r="1215" spans="1:3" x14ac:dyDescent="0.2">
      <c r="A1215" s="19" t="s">
        <v>92</v>
      </c>
      <c r="B1215" s="21">
        <v>44495</v>
      </c>
      <c r="C1215" s="31">
        <v>8.9535000000000003E-2</v>
      </c>
    </row>
    <row r="1216" spans="1:3" x14ac:dyDescent="0.2">
      <c r="A1216" s="19" t="s">
        <v>92</v>
      </c>
      <c r="B1216" s="21">
        <v>44496</v>
      </c>
      <c r="C1216" s="31">
        <v>8.8043999999999997E-2</v>
      </c>
    </row>
    <row r="1217" spans="1:5" x14ac:dyDescent="0.2">
      <c r="A1217" s="19" t="s">
        <v>92</v>
      </c>
      <c r="B1217" s="21">
        <v>44497</v>
      </c>
      <c r="C1217" s="31">
        <v>8.5053000000000004E-2</v>
      </c>
    </row>
    <row r="1218" spans="1:5" x14ac:dyDescent="0.2">
      <c r="A1218" s="19" t="s">
        <v>92</v>
      </c>
      <c r="B1218" s="21">
        <v>44498</v>
      </c>
      <c r="C1218" s="31">
        <v>7.6799000000000006E-2</v>
      </c>
    </row>
    <row r="1219" spans="1:5" x14ac:dyDescent="0.2">
      <c r="A1219" s="19" t="s">
        <v>92</v>
      </c>
      <c r="B1219" s="21">
        <v>44499</v>
      </c>
      <c r="C1219" s="31">
        <v>6.6000000000000003E-2</v>
      </c>
    </row>
    <row r="1220" spans="1:5" x14ac:dyDescent="0.2">
      <c r="A1220" s="19" t="s">
        <v>92</v>
      </c>
      <c r="B1220" s="21">
        <v>44500</v>
      </c>
      <c r="C1220" s="31">
        <v>6.5592999999999999E-2</v>
      </c>
      <c r="D1220" s="24">
        <f>SUM(C1190:C1220)/31</f>
        <v>8.889338709677419E-2</v>
      </c>
      <c r="E1220">
        <f>D1220/3.6</f>
        <v>2.4692607526881717E-2</v>
      </c>
    </row>
    <row r="1221" spans="1:5" x14ac:dyDescent="0.2">
      <c r="A1221" s="19" t="s">
        <v>92</v>
      </c>
      <c r="B1221" s="21">
        <v>44501</v>
      </c>
      <c r="C1221" s="29">
        <v>6.5453999999999998E-2</v>
      </c>
    </row>
    <row r="1222" spans="1:5" x14ac:dyDescent="0.2">
      <c r="A1222" s="19" t="s">
        <v>92</v>
      </c>
      <c r="B1222" s="21">
        <v>44502</v>
      </c>
      <c r="C1222" s="29">
        <v>6.6795999999999994E-2</v>
      </c>
    </row>
    <row r="1223" spans="1:5" x14ac:dyDescent="0.2">
      <c r="A1223" s="19" t="s">
        <v>92</v>
      </c>
      <c r="B1223" s="21">
        <v>44503</v>
      </c>
      <c r="C1223" s="29">
        <v>6.7447999999999994E-2</v>
      </c>
    </row>
    <row r="1224" spans="1:5" x14ac:dyDescent="0.2">
      <c r="A1224" s="19" t="s">
        <v>92</v>
      </c>
      <c r="B1224" s="21">
        <v>44504</v>
      </c>
      <c r="C1224" s="29">
        <v>7.5134999999999993E-2</v>
      </c>
    </row>
    <row r="1225" spans="1:5" x14ac:dyDescent="0.2">
      <c r="A1225" s="19" t="s">
        <v>92</v>
      </c>
      <c r="B1225" s="21">
        <v>44505</v>
      </c>
      <c r="C1225" s="29">
        <v>7.4015999999999998E-2</v>
      </c>
    </row>
    <row r="1226" spans="1:5" x14ac:dyDescent="0.2">
      <c r="A1226" s="19" t="s">
        <v>92</v>
      </c>
      <c r="B1226" s="21">
        <v>44506</v>
      </c>
      <c r="C1226" s="29">
        <v>7.2525999999999993E-2</v>
      </c>
    </row>
    <row r="1227" spans="1:5" x14ac:dyDescent="0.2">
      <c r="A1227" s="19" t="s">
        <v>92</v>
      </c>
      <c r="B1227" s="21">
        <v>44507</v>
      </c>
      <c r="C1227" s="29">
        <v>7.2463E-2</v>
      </c>
    </row>
    <row r="1228" spans="1:5" x14ac:dyDescent="0.2">
      <c r="A1228" s="19" t="s">
        <v>92</v>
      </c>
      <c r="B1228" s="21">
        <v>44508</v>
      </c>
      <c r="C1228" s="29">
        <v>7.5518000000000002E-2</v>
      </c>
    </row>
    <row r="1229" spans="1:5" x14ac:dyDescent="0.2">
      <c r="A1229" s="19" t="s">
        <v>92</v>
      </c>
      <c r="B1229" s="21">
        <v>44509</v>
      </c>
      <c r="C1229" s="29">
        <v>7.7044000000000001E-2</v>
      </c>
    </row>
    <row r="1230" spans="1:5" x14ac:dyDescent="0.2">
      <c r="A1230" s="19" t="s">
        <v>92</v>
      </c>
      <c r="B1230" s="21">
        <v>44510</v>
      </c>
      <c r="C1230" s="29">
        <v>7.3991000000000001E-2</v>
      </c>
    </row>
    <row r="1231" spans="1:5" x14ac:dyDescent="0.2">
      <c r="A1231" s="19" t="s">
        <v>92</v>
      </c>
      <c r="B1231" s="21">
        <v>44511</v>
      </c>
      <c r="C1231" s="29">
        <v>6.7478999999999997E-2</v>
      </c>
    </row>
    <row r="1232" spans="1:5" x14ac:dyDescent="0.2">
      <c r="A1232" s="19" t="s">
        <v>92</v>
      </c>
      <c r="B1232" s="21">
        <v>44512</v>
      </c>
      <c r="C1232" s="29">
        <v>7.2390999999999997E-2</v>
      </c>
    </row>
    <row r="1233" spans="1:3" x14ac:dyDescent="0.2">
      <c r="A1233" s="19" t="s">
        <v>92</v>
      </c>
      <c r="B1233" s="21">
        <v>44513</v>
      </c>
      <c r="C1233" s="29">
        <v>7.4123999999999995E-2</v>
      </c>
    </row>
    <row r="1234" spans="1:3" x14ac:dyDescent="0.2">
      <c r="A1234" s="19" t="s">
        <v>92</v>
      </c>
      <c r="B1234" s="21">
        <v>44514</v>
      </c>
      <c r="C1234" s="29">
        <v>7.4221999999999996E-2</v>
      </c>
    </row>
    <row r="1235" spans="1:3" x14ac:dyDescent="0.2">
      <c r="A1235" s="19" t="s">
        <v>92</v>
      </c>
      <c r="B1235" s="21">
        <v>44515</v>
      </c>
      <c r="C1235" s="29">
        <v>7.7656000000000003E-2</v>
      </c>
    </row>
    <row r="1236" spans="1:3" x14ac:dyDescent="0.2">
      <c r="A1236" s="19" t="s">
        <v>92</v>
      </c>
      <c r="B1236" s="21">
        <v>44516</v>
      </c>
      <c r="C1236" s="29">
        <v>7.9554E-2</v>
      </c>
    </row>
    <row r="1237" spans="1:3" x14ac:dyDescent="0.2">
      <c r="A1237" s="19" t="s">
        <v>92</v>
      </c>
      <c r="B1237" s="21">
        <v>44517</v>
      </c>
      <c r="C1237" s="29">
        <v>8.9685000000000001E-2</v>
      </c>
    </row>
    <row r="1238" spans="1:3" x14ac:dyDescent="0.2">
      <c r="A1238" s="19" t="s">
        <v>92</v>
      </c>
      <c r="B1238" s="21">
        <v>44518</v>
      </c>
      <c r="C1238" s="29">
        <v>9.7158999999999995E-2</v>
      </c>
    </row>
    <row r="1239" spans="1:3" x14ac:dyDescent="0.2">
      <c r="A1239" s="19" t="s">
        <v>92</v>
      </c>
      <c r="B1239" s="21">
        <v>44519</v>
      </c>
      <c r="C1239" s="29">
        <v>9.2185000000000003E-2</v>
      </c>
    </row>
    <row r="1240" spans="1:3" x14ac:dyDescent="0.2">
      <c r="A1240" s="19" t="s">
        <v>92</v>
      </c>
      <c r="B1240" s="21">
        <v>44520</v>
      </c>
      <c r="C1240" s="29">
        <v>8.6803000000000005E-2</v>
      </c>
    </row>
    <row r="1241" spans="1:3" x14ac:dyDescent="0.2">
      <c r="A1241" s="19" t="s">
        <v>92</v>
      </c>
      <c r="B1241" s="21">
        <v>44521</v>
      </c>
      <c r="C1241" s="29">
        <v>8.6716000000000001E-2</v>
      </c>
    </row>
    <row r="1242" spans="1:3" x14ac:dyDescent="0.2">
      <c r="A1242" s="19" t="s">
        <v>92</v>
      </c>
      <c r="B1242" s="21">
        <v>44522</v>
      </c>
      <c r="C1242" s="29">
        <v>8.5495000000000002E-2</v>
      </c>
    </row>
    <row r="1243" spans="1:3" x14ac:dyDescent="0.2">
      <c r="A1243" s="19" t="s">
        <v>92</v>
      </c>
      <c r="B1243" s="21">
        <v>44523</v>
      </c>
      <c r="C1243" s="29">
        <v>8.4553000000000003E-2</v>
      </c>
    </row>
    <row r="1244" spans="1:3" x14ac:dyDescent="0.2">
      <c r="A1244" s="19" t="s">
        <v>92</v>
      </c>
      <c r="B1244" s="21">
        <v>44524</v>
      </c>
      <c r="C1244" s="29">
        <v>9.0563000000000005E-2</v>
      </c>
    </row>
    <row r="1245" spans="1:3" x14ac:dyDescent="0.2">
      <c r="A1245" s="19" t="s">
        <v>92</v>
      </c>
      <c r="B1245" s="21">
        <v>44525</v>
      </c>
      <c r="C1245" s="29">
        <v>9.2695E-2</v>
      </c>
    </row>
    <row r="1246" spans="1:3" x14ac:dyDescent="0.2">
      <c r="A1246" s="19" t="s">
        <v>92</v>
      </c>
      <c r="B1246" s="21">
        <v>44526</v>
      </c>
      <c r="C1246" s="29">
        <v>9.3013999999999999E-2</v>
      </c>
    </row>
    <row r="1247" spans="1:3" x14ac:dyDescent="0.2">
      <c r="A1247" s="19" t="s">
        <v>92</v>
      </c>
      <c r="B1247" s="21">
        <v>44527</v>
      </c>
      <c r="C1247" s="29">
        <v>8.9108000000000007E-2</v>
      </c>
    </row>
    <row r="1248" spans="1:3" x14ac:dyDescent="0.2">
      <c r="A1248" s="19" t="s">
        <v>92</v>
      </c>
      <c r="B1248" s="21">
        <v>44528</v>
      </c>
      <c r="C1248" s="29">
        <v>8.9076000000000002E-2</v>
      </c>
    </row>
    <row r="1249" spans="1:5" x14ac:dyDescent="0.2">
      <c r="A1249" s="19" t="s">
        <v>92</v>
      </c>
      <c r="B1249" s="21">
        <v>44529</v>
      </c>
      <c r="C1249" s="29">
        <v>9.2393000000000003E-2</v>
      </c>
    </row>
    <row r="1250" spans="1:5" x14ac:dyDescent="0.2">
      <c r="A1250" s="19" t="s">
        <v>92</v>
      </c>
      <c r="B1250" s="21">
        <v>44530</v>
      </c>
      <c r="C1250" s="29">
        <v>9.3618999999999994E-2</v>
      </c>
      <c r="D1250" s="24">
        <f>SUM(C1221:C1250)/30</f>
        <v>8.0962699999999985E-2</v>
      </c>
      <c r="E1250">
        <f>D1250/3.6</f>
        <v>2.2489638888888885E-2</v>
      </c>
    </row>
    <row r="1251" spans="1:5" x14ac:dyDescent="0.2">
      <c r="A1251" s="19" t="s">
        <v>92</v>
      </c>
      <c r="B1251" s="21">
        <v>44531</v>
      </c>
      <c r="C1251" s="31">
        <v>9.4816999999999999E-2</v>
      </c>
    </row>
    <row r="1252" spans="1:5" x14ac:dyDescent="0.2">
      <c r="A1252" s="19" t="s">
        <v>92</v>
      </c>
      <c r="B1252" s="21">
        <v>44532</v>
      </c>
      <c r="C1252" s="31">
        <v>9.4486000000000001E-2</v>
      </c>
    </row>
    <row r="1253" spans="1:5" x14ac:dyDescent="0.2">
      <c r="A1253" s="19" t="s">
        <v>92</v>
      </c>
      <c r="B1253" s="21">
        <v>44533</v>
      </c>
      <c r="C1253" s="31">
        <v>9.2419000000000001E-2</v>
      </c>
    </row>
    <row r="1254" spans="1:5" x14ac:dyDescent="0.2">
      <c r="A1254" s="19" t="s">
        <v>92</v>
      </c>
      <c r="B1254" s="21">
        <v>44534</v>
      </c>
      <c r="C1254" s="31">
        <v>9.0969999999999995E-2</v>
      </c>
    </row>
    <row r="1255" spans="1:5" x14ac:dyDescent="0.2">
      <c r="A1255" s="19" t="s">
        <v>92</v>
      </c>
      <c r="B1255" s="21">
        <v>44535</v>
      </c>
      <c r="C1255" s="31">
        <v>9.0941999999999995E-2</v>
      </c>
    </row>
    <row r="1256" spans="1:5" x14ac:dyDescent="0.2">
      <c r="A1256" s="19" t="s">
        <v>92</v>
      </c>
      <c r="B1256" s="21">
        <v>44536</v>
      </c>
      <c r="C1256" s="31">
        <v>8.9559E-2</v>
      </c>
    </row>
    <row r="1257" spans="1:5" x14ac:dyDescent="0.2">
      <c r="A1257" s="19" t="s">
        <v>92</v>
      </c>
      <c r="B1257" s="21">
        <v>44537</v>
      </c>
      <c r="C1257" s="31">
        <v>8.9871999999999994E-2</v>
      </c>
    </row>
    <row r="1258" spans="1:5" x14ac:dyDescent="0.2">
      <c r="A1258" s="19" t="s">
        <v>92</v>
      </c>
      <c r="B1258" s="21">
        <v>44538</v>
      </c>
      <c r="C1258" s="31">
        <v>9.6051999999999998E-2</v>
      </c>
    </row>
    <row r="1259" spans="1:5" x14ac:dyDescent="0.2">
      <c r="A1259" s="19" t="s">
        <v>92</v>
      </c>
      <c r="B1259" s="21">
        <v>44539</v>
      </c>
      <c r="C1259" s="31">
        <v>0.101993</v>
      </c>
    </row>
    <row r="1260" spans="1:5" x14ac:dyDescent="0.2">
      <c r="A1260" s="19" t="s">
        <v>92</v>
      </c>
      <c r="B1260" s="21">
        <v>44540</v>
      </c>
      <c r="C1260" s="31">
        <v>0.101184</v>
      </c>
    </row>
    <row r="1261" spans="1:5" x14ac:dyDescent="0.2">
      <c r="A1261" s="19" t="s">
        <v>92</v>
      </c>
      <c r="B1261" s="21">
        <v>44541</v>
      </c>
      <c r="C1261" s="31">
        <v>0.1042</v>
      </c>
    </row>
    <row r="1262" spans="1:5" x14ac:dyDescent="0.2">
      <c r="A1262" s="19" t="s">
        <v>92</v>
      </c>
      <c r="B1262" s="21">
        <v>44542</v>
      </c>
      <c r="C1262" s="31">
        <v>0.104129</v>
      </c>
    </row>
    <row r="1263" spans="1:5" x14ac:dyDescent="0.2">
      <c r="A1263" s="19" t="s">
        <v>92</v>
      </c>
      <c r="B1263" s="21">
        <v>44543</v>
      </c>
      <c r="C1263" s="31">
        <v>0.110996</v>
      </c>
    </row>
    <row r="1264" spans="1:5" x14ac:dyDescent="0.2">
      <c r="A1264" s="19" t="s">
        <v>92</v>
      </c>
      <c r="B1264" s="21">
        <v>44544</v>
      </c>
      <c r="C1264" s="31">
        <v>0.116285</v>
      </c>
    </row>
    <row r="1265" spans="1:3" x14ac:dyDescent="0.2">
      <c r="A1265" s="19" t="s">
        <v>92</v>
      </c>
      <c r="B1265" s="21">
        <v>44545</v>
      </c>
      <c r="C1265" s="31">
        <v>0.123098</v>
      </c>
    </row>
    <row r="1266" spans="1:3" x14ac:dyDescent="0.2">
      <c r="A1266" s="19" t="s">
        <v>92</v>
      </c>
      <c r="B1266" s="21">
        <v>44546</v>
      </c>
      <c r="C1266" s="31">
        <v>0.127613</v>
      </c>
    </row>
    <row r="1267" spans="1:3" x14ac:dyDescent="0.2">
      <c r="A1267" s="19" t="s">
        <v>92</v>
      </c>
      <c r="B1267" s="21">
        <v>44547</v>
      </c>
      <c r="C1267" s="31">
        <v>0.13434599999999999</v>
      </c>
    </row>
    <row r="1268" spans="1:3" x14ac:dyDescent="0.2">
      <c r="A1268" s="19" t="s">
        <v>92</v>
      </c>
      <c r="B1268" s="21">
        <v>44548</v>
      </c>
      <c r="C1268" s="31">
        <v>0.13519400000000001</v>
      </c>
    </row>
    <row r="1269" spans="1:3" x14ac:dyDescent="0.2">
      <c r="A1269" s="19" t="s">
        <v>92</v>
      </c>
      <c r="B1269" s="21">
        <v>44549</v>
      </c>
      <c r="C1269" s="31">
        <v>0.13616400000000001</v>
      </c>
    </row>
    <row r="1270" spans="1:3" x14ac:dyDescent="0.2">
      <c r="A1270" s="19" t="s">
        <v>92</v>
      </c>
      <c r="B1270" s="21">
        <v>44550</v>
      </c>
      <c r="C1270" s="31">
        <v>0.14832899999999999</v>
      </c>
    </row>
    <row r="1271" spans="1:3" x14ac:dyDescent="0.2">
      <c r="A1271" s="19" t="s">
        <v>92</v>
      </c>
      <c r="B1271" s="21">
        <v>44551</v>
      </c>
      <c r="C1271" s="31">
        <v>0.147452</v>
      </c>
    </row>
    <row r="1272" spans="1:3" x14ac:dyDescent="0.2">
      <c r="A1272" s="19" t="s">
        <v>92</v>
      </c>
      <c r="B1272" s="21">
        <v>44552</v>
      </c>
      <c r="C1272" s="31">
        <v>0.174765</v>
      </c>
    </row>
    <row r="1273" spans="1:3" x14ac:dyDescent="0.2">
      <c r="A1273" s="19" t="s">
        <v>92</v>
      </c>
      <c r="B1273" s="21">
        <v>44553</v>
      </c>
      <c r="C1273" s="31">
        <v>0.17130500000000001</v>
      </c>
    </row>
    <row r="1274" spans="1:3" x14ac:dyDescent="0.2">
      <c r="A1274" s="19" t="s">
        <v>92</v>
      </c>
      <c r="B1274" s="21">
        <v>44554</v>
      </c>
      <c r="C1274" s="31">
        <v>0.13563700000000001</v>
      </c>
    </row>
    <row r="1275" spans="1:3" x14ac:dyDescent="0.2">
      <c r="A1275" s="19" t="s">
        <v>92</v>
      </c>
      <c r="B1275" s="21">
        <v>44555</v>
      </c>
      <c r="C1275" s="31">
        <v>0.110832</v>
      </c>
    </row>
    <row r="1276" spans="1:3" x14ac:dyDescent="0.2">
      <c r="A1276" s="19" t="s">
        <v>92</v>
      </c>
      <c r="B1276" s="21">
        <v>44556</v>
      </c>
      <c r="C1276" s="31">
        <v>0.103286</v>
      </c>
    </row>
    <row r="1277" spans="1:3" x14ac:dyDescent="0.2">
      <c r="A1277" s="19" t="s">
        <v>92</v>
      </c>
      <c r="B1277" s="21">
        <v>44557</v>
      </c>
      <c r="C1277" s="31">
        <v>9.1243000000000005E-2</v>
      </c>
    </row>
    <row r="1278" spans="1:3" x14ac:dyDescent="0.2">
      <c r="A1278" s="19" t="s">
        <v>92</v>
      </c>
      <c r="B1278" s="21">
        <v>44558</v>
      </c>
      <c r="C1278" s="31">
        <v>9.5988000000000004E-2</v>
      </c>
    </row>
    <row r="1279" spans="1:3" x14ac:dyDescent="0.2">
      <c r="A1279" s="19" t="s">
        <v>92</v>
      </c>
      <c r="B1279" s="21">
        <v>44559</v>
      </c>
      <c r="C1279" s="31">
        <v>9.6690999999999999E-2</v>
      </c>
    </row>
    <row r="1280" spans="1:3" x14ac:dyDescent="0.2">
      <c r="A1280" s="19" t="s">
        <v>92</v>
      </c>
      <c r="B1280" s="21">
        <v>44560</v>
      </c>
      <c r="C1280" s="31">
        <v>9.4421000000000005E-2</v>
      </c>
    </row>
    <row r="1281" spans="1:5" x14ac:dyDescent="0.2">
      <c r="A1281" s="19" t="s">
        <v>92</v>
      </c>
      <c r="B1281" s="21">
        <v>44561</v>
      </c>
      <c r="C1281" s="31">
        <v>8.3895999999999998E-2</v>
      </c>
      <c r="D1281" s="24">
        <f>SUM(C1251:C1281)/31</f>
        <v>0.1125214193548387</v>
      </c>
      <c r="E1281">
        <f>D1281/3.6</f>
        <v>3.1255949820788526E-2</v>
      </c>
    </row>
    <row r="1282" spans="1:5" x14ac:dyDescent="0.2">
      <c r="A1282" s="19" t="s">
        <v>92</v>
      </c>
      <c r="B1282" s="21">
        <v>44562</v>
      </c>
      <c r="C1282" s="33">
        <v>7.2840000000000002E-2</v>
      </c>
      <c r="E1282"/>
    </row>
    <row r="1283" spans="1:5" x14ac:dyDescent="0.2">
      <c r="A1283" s="19" t="s">
        <v>92</v>
      </c>
      <c r="B1283" s="21">
        <v>44563</v>
      </c>
      <c r="C1283" s="33">
        <v>6.8209000000000006E-2</v>
      </c>
      <c r="E1283"/>
    </row>
    <row r="1284" spans="1:5" x14ac:dyDescent="0.2">
      <c r="A1284" s="19" t="s">
        <v>92</v>
      </c>
      <c r="B1284" s="21">
        <v>44564</v>
      </c>
      <c r="C1284" s="33">
        <v>6.3917000000000002E-2</v>
      </c>
      <c r="E1284"/>
    </row>
    <row r="1285" spans="1:5" x14ac:dyDescent="0.2">
      <c r="A1285" s="19" t="s">
        <v>92</v>
      </c>
      <c r="B1285" s="21">
        <v>44565</v>
      </c>
      <c r="C1285" s="33">
        <v>7.4977000000000002E-2</v>
      </c>
      <c r="E1285"/>
    </row>
    <row r="1286" spans="1:5" x14ac:dyDescent="0.2">
      <c r="A1286" s="19" t="s">
        <v>92</v>
      </c>
      <c r="B1286" s="21">
        <v>44566</v>
      </c>
      <c r="C1286" s="33">
        <v>9.1160000000000005E-2</v>
      </c>
      <c r="E1286"/>
    </row>
    <row r="1287" spans="1:5" x14ac:dyDescent="0.2">
      <c r="A1287" s="19" t="s">
        <v>92</v>
      </c>
      <c r="B1287" s="21">
        <v>44567</v>
      </c>
      <c r="C1287" s="33">
        <v>9.2642000000000002E-2</v>
      </c>
      <c r="E1287"/>
    </row>
    <row r="1288" spans="1:5" x14ac:dyDescent="0.2">
      <c r="A1288" s="19" t="s">
        <v>92</v>
      </c>
      <c r="B1288" s="21">
        <v>44568</v>
      </c>
      <c r="C1288" s="33">
        <v>9.4061000000000006E-2</v>
      </c>
      <c r="E1288"/>
    </row>
    <row r="1289" spans="1:5" x14ac:dyDescent="0.2">
      <c r="A1289" s="19" t="s">
        <v>92</v>
      </c>
      <c r="B1289" s="21">
        <v>44569</v>
      </c>
      <c r="C1289" s="33">
        <v>9.0174000000000004E-2</v>
      </c>
      <c r="E1289"/>
    </row>
    <row r="1290" spans="1:5" x14ac:dyDescent="0.2">
      <c r="A1290" s="19" t="s">
        <v>92</v>
      </c>
      <c r="B1290" s="21">
        <v>44570</v>
      </c>
      <c r="C1290" s="33">
        <v>9.0070999999999998E-2</v>
      </c>
      <c r="E1290"/>
    </row>
    <row r="1291" spans="1:5" x14ac:dyDescent="0.2">
      <c r="A1291" s="19" t="s">
        <v>92</v>
      </c>
      <c r="B1291" s="21">
        <v>44571</v>
      </c>
      <c r="C1291" s="33">
        <v>8.7776999999999994E-2</v>
      </c>
      <c r="E1291"/>
    </row>
    <row r="1292" spans="1:5" x14ac:dyDescent="0.2">
      <c r="A1292" s="19" t="s">
        <v>92</v>
      </c>
      <c r="B1292" s="21">
        <v>44572</v>
      </c>
      <c r="C1292" s="33">
        <v>8.7353E-2</v>
      </c>
      <c r="E1292"/>
    </row>
    <row r="1293" spans="1:5" x14ac:dyDescent="0.2">
      <c r="A1293" s="19" t="s">
        <v>92</v>
      </c>
      <c r="B1293" s="21">
        <v>44573</v>
      </c>
      <c r="C1293" s="33">
        <v>8.1467999999999999E-2</v>
      </c>
      <c r="E1293"/>
    </row>
    <row r="1294" spans="1:5" x14ac:dyDescent="0.2">
      <c r="A1294" s="19" t="s">
        <v>92</v>
      </c>
      <c r="B1294" s="21">
        <v>44574</v>
      </c>
      <c r="C1294" s="33">
        <v>7.7481999999999995E-2</v>
      </c>
      <c r="E1294"/>
    </row>
    <row r="1295" spans="1:5" x14ac:dyDescent="0.2">
      <c r="A1295" s="19" t="s">
        <v>92</v>
      </c>
      <c r="B1295" s="21">
        <v>44575</v>
      </c>
      <c r="C1295" s="33">
        <v>7.8132999999999994E-2</v>
      </c>
      <c r="E1295"/>
    </row>
    <row r="1296" spans="1:5" x14ac:dyDescent="0.2">
      <c r="A1296" s="19" t="s">
        <v>92</v>
      </c>
      <c r="B1296" s="21">
        <v>44576</v>
      </c>
      <c r="C1296" s="33">
        <v>8.9044999999999999E-2</v>
      </c>
      <c r="E1296"/>
    </row>
    <row r="1297" spans="1:5" x14ac:dyDescent="0.2">
      <c r="A1297" s="19" t="s">
        <v>92</v>
      </c>
      <c r="B1297" s="21">
        <v>44577</v>
      </c>
      <c r="C1297" s="33">
        <v>8.9052000000000006E-2</v>
      </c>
      <c r="E1297"/>
    </row>
    <row r="1298" spans="1:5" x14ac:dyDescent="0.2">
      <c r="A1298" s="19" t="s">
        <v>92</v>
      </c>
      <c r="B1298" s="21">
        <v>44578</v>
      </c>
      <c r="C1298" s="33">
        <v>8.6669999999999997E-2</v>
      </c>
      <c r="E1298"/>
    </row>
    <row r="1299" spans="1:5" x14ac:dyDescent="0.2">
      <c r="A1299" s="19" t="s">
        <v>92</v>
      </c>
      <c r="B1299" s="21">
        <v>44579</v>
      </c>
      <c r="C1299" s="33">
        <v>7.9665E-2</v>
      </c>
      <c r="E1299"/>
    </row>
    <row r="1300" spans="1:5" x14ac:dyDescent="0.2">
      <c r="A1300" s="19" t="s">
        <v>92</v>
      </c>
      <c r="B1300" s="21">
        <v>44580</v>
      </c>
      <c r="C1300" s="33">
        <v>7.7515000000000001E-2</v>
      </c>
      <c r="E1300"/>
    </row>
    <row r="1301" spans="1:5" x14ac:dyDescent="0.2">
      <c r="A1301" s="19" t="s">
        <v>92</v>
      </c>
      <c r="B1301" s="21">
        <v>44581</v>
      </c>
      <c r="C1301" s="33">
        <v>7.4091000000000004E-2</v>
      </c>
      <c r="E1301"/>
    </row>
    <row r="1302" spans="1:5" x14ac:dyDescent="0.2">
      <c r="A1302" s="19" t="s">
        <v>92</v>
      </c>
      <c r="B1302" s="21">
        <v>44582</v>
      </c>
      <c r="C1302" s="33">
        <v>7.4096999999999996E-2</v>
      </c>
      <c r="E1302"/>
    </row>
    <row r="1303" spans="1:5" x14ac:dyDescent="0.2">
      <c r="A1303" s="19" t="s">
        <v>92</v>
      </c>
      <c r="B1303" s="21">
        <v>44583</v>
      </c>
      <c r="C1303" s="33">
        <v>7.8491000000000005E-2</v>
      </c>
      <c r="E1303"/>
    </row>
    <row r="1304" spans="1:5" x14ac:dyDescent="0.2">
      <c r="A1304" s="19" t="s">
        <v>92</v>
      </c>
      <c r="B1304" s="21">
        <v>44584</v>
      </c>
      <c r="C1304" s="33">
        <v>7.8577999999999995E-2</v>
      </c>
      <c r="E1304"/>
    </row>
    <row r="1305" spans="1:5" x14ac:dyDescent="0.2">
      <c r="A1305" s="19" t="s">
        <v>92</v>
      </c>
      <c r="B1305" s="21">
        <v>44585</v>
      </c>
      <c r="C1305" s="33">
        <v>8.5255999999999998E-2</v>
      </c>
      <c r="E1305"/>
    </row>
    <row r="1306" spans="1:5" x14ac:dyDescent="0.2">
      <c r="A1306" s="19" t="s">
        <v>92</v>
      </c>
      <c r="B1306" s="21">
        <v>44586</v>
      </c>
      <c r="C1306" s="33">
        <v>9.0522000000000005E-2</v>
      </c>
      <c r="E1306"/>
    </row>
    <row r="1307" spans="1:5" x14ac:dyDescent="0.2">
      <c r="A1307" s="19" t="s">
        <v>92</v>
      </c>
      <c r="B1307" s="21">
        <v>44587</v>
      </c>
      <c r="C1307" s="33">
        <v>9.2603000000000005E-2</v>
      </c>
      <c r="E1307"/>
    </row>
    <row r="1308" spans="1:5" x14ac:dyDescent="0.2">
      <c r="A1308" s="19" t="s">
        <v>92</v>
      </c>
      <c r="B1308" s="21">
        <v>44588</v>
      </c>
      <c r="C1308" s="33">
        <v>9.1176999999999994E-2</v>
      </c>
      <c r="E1308"/>
    </row>
    <row r="1309" spans="1:5" x14ac:dyDescent="0.2">
      <c r="A1309" s="19" t="s">
        <v>92</v>
      </c>
      <c r="B1309" s="21">
        <v>44589</v>
      </c>
      <c r="C1309" s="33">
        <v>9.1901999999999998E-2</v>
      </c>
      <c r="E1309"/>
    </row>
    <row r="1310" spans="1:5" x14ac:dyDescent="0.2">
      <c r="A1310" s="19" t="s">
        <v>92</v>
      </c>
      <c r="B1310" s="21">
        <v>44590</v>
      </c>
      <c r="C1310" s="33">
        <v>9.2114000000000001E-2</v>
      </c>
      <c r="E1310"/>
    </row>
    <row r="1311" spans="1:5" x14ac:dyDescent="0.2">
      <c r="A1311" s="19" t="s">
        <v>92</v>
      </c>
      <c r="B1311" s="21">
        <v>44591</v>
      </c>
      <c r="C1311" s="33">
        <v>9.2142000000000002E-2</v>
      </c>
      <c r="E1311"/>
    </row>
    <row r="1312" spans="1:5" x14ac:dyDescent="0.2">
      <c r="A1312" s="19" t="s">
        <v>92</v>
      </c>
      <c r="B1312" s="21">
        <v>44592</v>
      </c>
      <c r="C1312" s="33">
        <v>8.9958999999999997E-2</v>
      </c>
      <c r="D1312" s="24">
        <f>SUM(C1282:C1312)/31</f>
        <v>8.3972354838709684E-2</v>
      </c>
      <c r="E1312">
        <f>D1312/3.6</f>
        <v>2.3325654121863802E-2</v>
      </c>
    </row>
    <row r="1313" spans="1:5" x14ac:dyDescent="0.2">
      <c r="A1313" s="19" t="s">
        <v>92</v>
      </c>
      <c r="B1313" s="21">
        <v>44593</v>
      </c>
      <c r="C1313" s="30">
        <v>8.4931999999999994E-2</v>
      </c>
      <c r="D1313" s="24"/>
      <c r="E1313"/>
    </row>
    <row r="1314" spans="1:5" x14ac:dyDescent="0.2">
      <c r="A1314" s="19" t="s">
        <v>92</v>
      </c>
      <c r="B1314" s="21">
        <v>44594</v>
      </c>
      <c r="C1314" s="30">
        <v>7.6213000000000003E-2</v>
      </c>
      <c r="D1314" s="24"/>
      <c r="E1314"/>
    </row>
    <row r="1315" spans="1:5" x14ac:dyDescent="0.2">
      <c r="A1315" s="19" t="s">
        <v>92</v>
      </c>
      <c r="B1315" s="21">
        <v>44595</v>
      </c>
      <c r="C1315" s="30">
        <v>7.7419000000000002E-2</v>
      </c>
      <c r="D1315" s="24"/>
      <c r="E1315"/>
    </row>
    <row r="1316" spans="1:5" x14ac:dyDescent="0.2">
      <c r="A1316" s="19" t="s">
        <v>92</v>
      </c>
      <c r="B1316" s="21">
        <v>44596</v>
      </c>
      <c r="C1316" s="30">
        <v>7.8400999999999998E-2</v>
      </c>
      <c r="D1316" s="24"/>
      <c r="E1316"/>
    </row>
    <row r="1317" spans="1:5" x14ac:dyDescent="0.2">
      <c r="A1317" s="19" t="s">
        <v>92</v>
      </c>
      <c r="B1317" s="21">
        <v>44597</v>
      </c>
      <c r="C1317" s="30">
        <v>8.1417000000000003E-2</v>
      </c>
      <c r="D1317" s="24"/>
      <c r="E1317"/>
    </row>
    <row r="1318" spans="1:5" x14ac:dyDescent="0.2">
      <c r="A1318" s="19" t="s">
        <v>92</v>
      </c>
      <c r="B1318" s="21">
        <v>44598</v>
      </c>
      <c r="C1318" s="30">
        <v>8.1501000000000004E-2</v>
      </c>
      <c r="D1318" s="24"/>
      <c r="E1318"/>
    </row>
    <row r="1319" spans="1:5" x14ac:dyDescent="0.2">
      <c r="A1319" s="19" t="s">
        <v>92</v>
      </c>
      <c r="B1319" s="21">
        <v>44599</v>
      </c>
      <c r="C1319" s="30">
        <v>8.0644999999999994E-2</v>
      </c>
      <c r="D1319" s="24"/>
      <c r="E1319"/>
    </row>
    <row r="1320" spans="1:5" x14ac:dyDescent="0.2">
      <c r="A1320" s="19" t="s">
        <v>92</v>
      </c>
      <c r="B1320" s="21">
        <v>44600</v>
      </c>
      <c r="C1320" s="30">
        <v>7.8092999999999996E-2</v>
      </c>
      <c r="D1320" s="24"/>
      <c r="E1320"/>
    </row>
    <row r="1321" spans="1:5" x14ac:dyDescent="0.2">
      <c r="A1321" s="19" t="s">
        <v>92</v>
      </c>
      <c r="B1321" s="21">
        <v>44601</v>
      </c>
      <c r="C1321" s="30">
        <v>7.8655000000000003E-2</v>
      </c>
      <c r="D1321" s="24"/>
      <c r="E1321"/>
    </row>
    <row r="1322" spans="1:5" x14ac:dyDescent="0.2">
      <c r="A1322" s="19" t="s">
        <v>92</v>
      </c>
      <c r="B1322" s="21">
        <v>44602</v>
      </c>
      <c r="C1322" s="30">
        <v>7.5314000000000006E-2</v>
      </c>
      <c r="D1322" s="24"/>
      <c r="E1322"/>
    </row>
    <row r="1323" spans="1:5" x14ac:dyDescent="0.2">
      <c r="A1323" s="19" t="s">
        <v>92</v>
      </c>
      <c r="B1323" s="21">
        <v>44603</v>
      </c>
      <c r="C1323" s="30">
        <v>7.3886999999999994E-2</v>
      </c>
      <c r="D1323" s="24"/>
      <c r="E1323"/>
    </row>
    <row r="1324" spans="1:5" x14ac:dyDescent="0.2">
      <c r="A1324" s="19" t="s">
        <v>92</v>
      </c>
      <c r="B1324" s="21">
        <v>44604</v>
      </c>
      <c r="C1324" s="30">
        <v>7.4980000000000005E-2</v>
      </c>
      <c r="D1324" s="24"/>
      <c r="E1324"/>
    </row>
    <row r="1325" spans="1:5" x14ac:dyDescent="0.2">
      <c r="A1325" s="19" t="s">
        <v>92</v>
      </c>
      <c r="B1325" s="21">
        <v>44605</v>
      </c>
      <c r="C1325" s="30">
        <v>7.5110999999999997E-2</v>
      </c>
      <c r="D1325" s="24"/>
      <c r="E1325"/>
    </row>
    <row r="1326" spans="1:5" x14ac:dyDescent="0.2">
      <c r="A1326" s="19" t="s">
        <v>92</v>
      </c>
      <c r="B1326" s="21">
        <v>44606</v>
      </c>
      <c r="C1326" s="30">
        <v>8.0467999999999998E-2</v>
      </c>
      <c r="D1326" s="24"/>
      <c r="E1326"/>
    </row>
    <row r="1327" spans="1:5" x14ac:dyDescent="0.2">
      <c r="A1327" s="19" t="s">
        <v>92</v>
      </c>
      <c r="B1327" s="21">
        <v>44607</v>
      </c>
      <c r="C1327" s="30">
        <v>8.0389000000000002E-2</v>
      </c>
      <c r="D1327" s="24"/>
      <c r="E1327"/>
    </row>
    <row r="1328" spans="1:5" x14ac:dyDescent="0.2">
      <c r="A1328" s="19" t="s">
        <v>92</v>
      </c>
      <c r="B1328" s="21">
        <v>44608</v>
      </c>
      <c r="C1328" s="30">
        <v>7.1622000000000005E-2</v>
      </c>
      <c r="D1328" s="24"/>
      <c r="E1328"/>
    </row>
    <row r="1329" spans="1:5" x14ac:dyDescent="0.2">
      <c r="A1329" s="19" t="s">
        <v>92</v>
      </c>
      <c r="B1329" s="21">
        <v>44609</v>
      </c>
      <c r="C1329" s="30">
        <v>6.9209999999999994E-2</v>
      </c>
      <c r="D1329" s="24"/>
      <c r="E1329"/>
    </row>
    <row r="1330" spans="1:5" x14ac:dyDescent="0.2">
      <c r="A1330" s="19" t="s">
        <v>92</v>
      </c>
      <c r="B1330" s="21">
        <v>44610</v>
      </c>
      <c r="C1330" s="30">
        <v>7.2997000000000006E-2</v>
      </c>
      <c r="D1330" s="24"/>
      <c r="E1330"/>
    </row>
    <row r="1331" spans="1:5" x14ac:dyDescent="0.2">
      <c r="A1331" s="19" t="s">
        <v>92</v>
      </c>
      <c r="B1331" s="21">
        <v>44611</v>
      </c>
      <c r="C1331" s="30">
        <v>7.2353000000000001E-2</v>
      </c>
      <c r="D1331" s="24"/>
      <c r="E1331"/>
    </row>
    <row r="1332" spans="1:5" x14ac:dyDescent="0.2">
      <c r="A1332" s="19" t="s">
        <v>92</v>
      </c>
      <c r="B1332" s="21">
        <v>44612</v>
      </c>
      <c r="C1332" s="30">
        <v>7.2341000000000003E-2</v>
      </c>
      <c r="D1332" s="24"/>
      <c r="E1332"/>
    </row>
    <row r="1333" spans="1:5" x14ac:dyDescent="0.2">
      <c r="A1333" s="19" t="s">
        <v>92</v>
      </c>
      <c r="B1333" s="21">
        <v>44613</v>
      </c>
      <c r="C1333" s="30">
        <v>7.3898000000000005E-2</v>
      </c>
      <c r="D1333" s="24"/>
      <c r="E1333"/>
    </row>
    <row r="1334" spans="1:5" x14ac:dyDescent="0.2">
      <c r="A1334" s="19" t="s">
        <v>92</v>
      </c>
      <c r="B1334" s="21">
        <v>44614</v>
      </c>
      <c r="C1334" s="30">
        <v>7.3333999999999996E-2</v>
      </c>
      <c r="D1334" s="24"/>
      <c r="E1334"/>
    </row>
    <row r="1335" spans="1:5" x14ac:dyDescent="0.2">
      <c r="A1335" s="19" t="s">
        <v>92</v>
      </c>
      <c r="B1335" s="21">
        <v>44615</v>
      </c>
      <c r="C1335" s="30">
        <v>7.9159999999999994E-2</v>
      </c>
      <c r="D1335" s="24"/>
      <c r="E1335"/>
    </row>
    <row r="1336" spans="1:5" x14ac:dyDescent="0.2">
      <c r="A1336" s="19" t="s">
        <v>92</v>
      </c>
      <c r="B1336" s="21">
        <v>44616</v>
      </c>
      <c r="C1336" s="30">
        <v>8.7999999999999995E-2</v>
      </c>
      <c r="D1336" s="24"/>
      <c r="E1336"/>
    </row>
    <row r="1337" spans="1:5" x14ac:dyDescent="0.2">
      <c r="A1337" s="19" t="s">
        <v>92</v>
      </c>
      <c r="B1337" s="21">
        <v>44617</v>
      </c>
      <c r="C1337" s="30">
        <v>0.123914</v>
      </c>
      <c r="D1337" s="24"/>
      <c r="E1337"/>
    </row>
    <row r="1338" spans="1:5" x14ac:dyDescent="0.2">
      <c r="A1338" s="19" t="s">
        <v>92</v>
      </c>
      <c r="B1338" s="21">
        <v>44618</v>
      </c>
      <c r="C1338" s="30">
        <v>9.8552000000000001E-2</v>
      </c>
      <c r="D1338" s="24"/>
      <c r="E1338"/>
    </row>
    <row r="1339" spans="1:5" x14ac:dyDescent="0.2">
      <c r="A1339" s="19" t="s">
        <v>92</v>
      </c>
      <c r="B1339" s="21">
        <v>44619</v>
      </c>
      <c r="C1339" s="30">
        <v>9.8676E-2</v>
      </c>
      <c r="D1339" s="24"/>
      <c r="E1339"/>
    </row>
    <row r="1340" spans="1:5" x14ac:dyDescent="0.2">
      <c r="A1340" s="19" t="s">
        <v>92</v>
      </c>
      <c r="B1340" s="21">
        <v>44620</v>
      </c>
      <c r="C1340" s="30">
        <v>0.104835</v>
      </c>
      <c r="D1340" s="24">
        <f>SUM(C1313:C1340)/28</f>
        <v>8.1297035714285731E-2</v>
      </c>
      <c r="E1340">
        <f>D1340/3.6</f>
        <v>2.2582509920634927E-2</v>
      </c>
    </row>
    <row r="1341" spans="1:5" x14ac:dyDescent="0.2">
      <c r="A1341" s="19" t="s">
        <v>92</v>
      </c>
      <c r="B1341" s="21">
        <v>44621</v>
      </c>
      <c r="C1341" s="33">
        <v>0.10526199999999999</v>
      </c>
      <c r="E1341"/>
    </row>
    <row r="1342" spans="1:5" x14ac:dyDescent="0.2">
      <c r="A1342" s="19" t="s">
        <v>92</v>
      </c>
      <c r="B1342" s="21">
        <v>44622</v>
      </c>
      <c r="C1342" s="33">
        <v>0.120078</v>
      </c>
      <c r="E1342"/>
    </row>
    <row r="1343" spans="1:5" x14ac:dyDescent="0.2">
      <c r="A1343" s="19" t="s">
        <v>92</v>
      </c>
      <c r="B1343" s="21">
        <v>44623</v>
      </c>
      <c r="C1343" s="33">
        <v>0.166017</v>
      </c>
      <c r="E1343"/>
    </row>
    <row r="1344" spans="1:5" x14ac:dyDescent="0.2">
      <c r="A1344" s="19" t="s">
        <v>92</v>
      </c>
      <c r="B1344" s="21">
        <v>44624</v>
      </c>
      <c r="C1344" s="33">
        <v>0.16425699999999999</v>
      </c>
      <c r="E1344"/>
    </row>
    <row r="1345" spans="1:5" x14ac:dyDescent="0.2">
      <c r="A1345" s="19" t="s">
        <v>92</v>
      </c>
      <c r="B1345" s="21">
        <v>44625</v>
      </c>
      <c r="C1345" s="33">
        <v>0.18794</v>
      </c>
      <c r="E1345"/>
    </row>
    <row r="1346" spans="1:5" x14ac:dyDescent="0.2">
      <c r="A1346" s="19" t="s">
        <v>92</v>
      </c>
      <c r="B1346" s="21">
        <v>44626</v>
      </c>
      <c r="C1346" s="33">
        <v>0.188026</v>
      </c>
      <c r="E1346"/>
    </row>
    <row r="1347" spans="1:5" x14ac:dyDescent="0.2">
      <c r="A1347" s="19" t="s">
        <v>92</v>
      </c>
      <c r="B1347" s="21">
        <v>44627</v>
      </c>
      <c r="C1347" s="33">
        <v>0.21931</v>
      </c>
      <c r="E1347"/>
    </row>
    <row r="1348" spans="1:5" x14ac:dyDescent="0.2">
      <c r="A1348" s="19" t="s">
        <v>92</v>
      </c>
      <c r="B1348" s="21">
        <v>44628</v>
      </c>
      <c r="C1348" s="33">
        <v>0.24430099999999999</v>
      </c>
      <c r="E1348"/>
    </row>
    <row r="1349" spans="1:5" x14ac:dyDescent="0.2">
      <c r="A1349" s="19" t="s">
        <v>92</v>
      </c>
      <c r="B1349" s="21">
        <v>44629</v>
      </c>
      <c r="C1349" s="33">
        <v>0.21082600000000001</v>
      </c>
      <c r="E1349"/>
    </row>
    <row r="1350" spans="1:5" x14ac:dyDescent="0.2">
      <c r="A1350" s="19" t="s">
        <v>92</v>
      </c>
      <c r="B1350" s="21">
        <v>44630</v>
      </c>
      <c r="C1350" s="33">
        <v>0.163354</v>
      </c>
      <c r="E1350"/>
    </row>
    <row r="1351" spans="1:5" x14ac:dyDescent="0.2">
      <c r="A1351" s="19" t="s">
        <v>92</v>
      </c>
      <c r="B1351" s="21">
        <v>44631</v>
      </c>
      <c r="C1351" s="33">
        <v>0.134822</v>
      </c>
      <c r="E1351"/>
    </row>
    <row r="1352" spans="1:5" x14ac:dyDescent="0.2">
      <c r="A1352" s="19" t="s">
        <v>92</v>
      </c>
      <c r="B1352" s="21">
        <v>44632</v>
      </c>
      <c r="C1352" s="33">
        <v>0.12381499999999999</v>
      </c>
      <c r="E1352"/>
    </row>
    <row r="1353" spans="1:5" x14ac:dyDescent="0.2">
      <c r="A1353" s="19" t="s">
        <v>92</v>
      </c>
      <c r="B1353" s="21">
        <v>44633</v>
      </c>
      <c r="C1353" s="33">
        <v>0.123012</v>
      </c>
      <c r="E1353"/>
    </row>
    <row r="1354" spans="1:5" x14ac:dyDescent="0.2">
      <c r="A1354" s="19" t="s">
        <v>92</v>
      </c>
      <c r="B1354" s="21">
        <v>44634</v>
      </c>
      <c r="C1354" s="33">
        <v>0.116534</v>
      </c>
      <c r="E1354"/>
    </row>
    <row r="1355" spans="1:5" x14ac:dyDescent="0.2">
      <c r="A1355" s="19" t="s">
        <v>92</v>
      </c>
      <c r="B1355" s="21">
        <v>44635</v>
      </c>
      <c r="C1355" s="33">
        <v>0.115365</v>
      </c>
      <c r="E1355"/>
    </row>
    <row r="1356" spans="1:5" x14ac:dyDescent="0.2">
      <c r="A1356" s="19" t="s">
        <v>92</v>
      </c>
      <c r="B1356" s="21">
        <v>44636</v>
      </c>
      <c r="C1356" s="33">
        <v>0.116132</v>
      </c>
      <c r="E1356"/>
    </row>
    <row r="1357" spans="1:5" x14ac:dyDescent="0.2">
      <c r="A1357" s="19" t="s">
        <v>92</v>
      </c>
      <c r="B1357" s="21">
        <v>44637</v>
      </c>
      <c r="C1357" s="33">
        <v>0.10613300000000001</v>
      </c>
      <c r="E1357"/>
    </row>
    <row r="1358" spans="1:5" x14ac:dyDescent="0.2">
      <c r="A1358" s="19" t="s">
        <v>92</v>
      </c>
      <c r="B1358" s="21">
        <v>44638</v>
      </c>
      <c r="C1358" s="33">
        <v>0.104765</v>
      </c>
      <c r="E1358"/>
    </row>
    <row r="1359" spans="1:5" x14ac:dyDescent="0.2">
      <c r="A1359" s="19" t="s">
        <v>92</v>
      </c>
      <c r="B1359" s="21">
        <v>44639</v>
      </c>
      <c r="C1359" s="33">
        <v>0.10054100000000001</v>
      </c>
      <c r="E1359"/>
    </row>
    <row r="1360" spans="1:5" x14ac:dyDescent="0.2">
      <c r="A1360" s="19" t="s">
        <v>92</v>
      </c>
      <c r="B1360" s="21">
        <v>44640</v>
      </c>
      <c r="C1360" s="33">
        <v>0.100282</v>
      </c>
      <c r="E1360"/>
    </row>
    <row r="1361" spans="1:5" x14ac:dyDescent="0.2">
      <c r="A1361" s="19" t="s">
        <v>92</v>
      </c>
      <c r="B1361" s="21">
        <v>44641</v>
      </c>
      <c r="C1361" s="33">
        <v>9.6995999999999999E-2</v>
      </c>
      <c r="E1361"/>
    </row>
    <row r="1362" spans="1:5" x14ac:dyDescent="0.2">
      <c r="A1362" s="19" t="s">
        <v>92</v>
      </c>
      <c r="B1362" s="21">
        <v>44642</v>
      </c>
      <c r="C1362" s="33">
        <v>9.6148999999999998E-2</v>
      </c>
      <c r="E1362"/>
    </row>
    <row r="1363" spans="1:5" x14ac:dyDescent="0.2">
      <c r="A1363" s="19" t="s">
        <v>92</v>
      </c>
      <c r="B1363" s="21">
        <v>44643</v>
      </c>
      <c r="C1363" s="33">
        <v>9.6390000000000003E-2</v>
      </c>
      <c r="E1363"/>
    </row>
    <row r="1364" spans="1:5" x14ac:dyDescent="0.2">
      <c r="A1364" s="19" t="s">
        <v>92</v>
      </c>
      <c r="B1364" s="21">
        <v>44644</v>
      </c>
      <c r="C1364" s="33">
        <v>0.109917</v>
      </c>
      <c r="E1364"/>
    </row>
    <row r="1365" spans="1:5" x14ac:dyDescent="0.2">
      <c r="A1365" s="19" t="s">
        <v>92</v>
      </c>
      <c r="B1365" s="21">
        <v>44645</v>
      </c>
      <c r="C1365" s="33">
        <v>0.113042</v>
      </c>
      <c r="E1365"/>
    </row>
    <row r="1366" spans="1:5" x14ac:dyDescent="0.2">
      <c r="A1366" s="19" t="s">
        <v>92</v>
      </c>
      <c r="B1366" s="21">
        <v>44646</v>
      </c>
      <c r="C1366" s="33">
        <v>0.100604</v>
      </c>
      <c r="E1366"/>
    </row>
    <row r="1367" spans="1:5" x14ac:dyDescent="0.2">
      <c r="A1367" s="19" t="s">
        <v>92</v>
      </c>
      <c r="B1367" s="21">
        <v>44647</v>
      </c>
      <c r="C1367" s="33">
        <v>0.100104</v>
      </c>
      <c r="E1367"/>
    </row>
    <row r="1368" spans="1:5" x14ac:dyDescent="0.2">
      <c r="A1368" s="19" t="s">
        <v>92</v>
      </c>
      <c r="B1368" s="21">
        <v>44648</v>
      </c>
      <c r="C1368" s="33">
        <v>9.6227999999999994E-2</v>
      </c>
      <c r="E1368"/>
    </row>
    <row r="1369" spans="1:5" x14ac:dyDescent="0.2">
      <c r="A1369" s="19" t="s">
        <v>92</v>
      </c>
      <c r="B1369" s="21">
        <v>44649</v>
      </c>
      <c r="C1369" s="33">
        <v>0.102532</v>
      </c>
      <c r="E1369"/>
    </row>
    <row r="1370" spans="1:5" x14ac:dyDescent="0.2">
      <c r="A1370" s="19" t="s">
        <v>92</v>
      </c>
      <c r="B1370" s="21">
        <v>44650</v>
      </c>
      <c r="C1370" s="33">
        <v>0.11075699999999999</v>
      </c>
      <c r="E1370"/>
    </row>
    <row r="1371" spans="1:5" x14ac:dyDescent="0.2">
      <c r="A1371" s="19" t="s">
        <v>92</v>
      </c>
      <c r="B1371" s="21">
        <v>44651</v>
      </c>
      <c r="C1371" s="33">
        <v>0.119684</v>
      </c>
      <c r="D1371" s="24">
        <f>SUM(C1341:C1371)/31</f>
        <v>0.13074758064516132</v>
      </c>
      <c r="E1371">
        <f>D1371/3.6</f>
        <v>3.6318772401433698E-2</v>
      </c>
    </row>
    <row r="1372" spans="1:5" x14ac:dyDescent="0.2">
      <c r="A1372" s="19" t="s">
        <v>92</v>
      </c>
      <c r="B1372" s="21">
        <v>44652</v>
      </c>
      <c r="C1372" s="30">
        <v>0.121438</v>
      </c>
      <c r="D1372" s="24"/>
      <c r="E1372"/>
    </row>
    <row r="1373" spans="1:5" x14ac:dyDescent="0.2">
      <c r="A1373" s="19" t="s">
        <v>92</v>
      </c>
      <c r="B1373" s="21">
        <v>44653</v>
      </c>
      <c r="C1373" s="30">
        <v>0.118576</v>
      </c>
      <c r="D1373" s="24"/>
      <c r="E1373"/>
    </row>
    <row r="1374" spans="1:5" x14ac:dyDescent="0.2">
      <c r="A1374" s="19" t="s">
        <v>92</v>
      </c>
      <c r="B1374" s="21">
        <v>44654</v>
      </c>
      <c r="C1374" s="30">
        <v>0.118301</v>
      </c>
      <c r="D1374" s="24"/>
      <c r="E1374"/>
    </row>
    <row r="1375" spans="1:5" x14ac:dyDescent="0.2">
      <c r="A1375" s="19" t="s">
        <v>92</v>
      </c>
      <c r="B1375" s="21">
        <v>44655</v>
      </c>
      <c r="C1375" s="30">
        <v>0.11443</v>
      </c>
      <c r="D1375" s="24"/>
      <c r="E1375"/>
    </row>
    <row r="1376" spans="1:5" x14ac:dyDescent="0.2">
      <c r="A1376" s="19" t="s">
        <v>92</v>
      </c>
      <c r="B1376" s="21">
        <v>44656</v>
      </c>
      <c r="C1376" s="30">
        <v>0.110206</v>
      </c>
      <c r="D1376" s="24"/>
      <c r="E1376"/>
    </row>
    <row r="1377" spans="1:5" x14ac:dyDescent="0.2">
      <c r="A1377" s="19" t="s">
        <v>92</v>
      </c>
      <c r="B1377" s="21">
        <v>44657</v>
      </c>
      <c r="C1377" s="30">
        <v>0.10828400000000001</v>
      </c>
      <c r="D1377" s="24"/>
      <c r="E1377"/>
    </row>
    <row r="1378" spans="1:5" x14ac:dyDescent="0.2">
      <c r="A1378" s="19" t="s">
        <v>92</v>
      </c>
      <c r="B1378" s="21">
        <v>44658</v>
      </c>
      <c r="C1378" s="30">
        <v>0.107804</v>
      </c>
      <c r="D1378" s="24"/>
      <c r="E1378"/>
    </row>
    <row r="1379" spans="1:5" x14ac:dyDescent="0.2">
      <c r="A1379" s="19" t="s">
        <v>92</v>
      </c>
      <c r="B1379" s="21">
        <v>44659</v>
      </c>
      <c r="C1379" s="30">
        <v>0.104736</v>
      </c>
      <c r="D1379" s="24"/>
      <c r="E1379"/>
    </row>
    <row r="1380" spans="1:5" x14ac:dyDescent="0.2">
      <c r="A1380" s="19" t="s">
        <v>92</v>
      </c>
      <c r="B1380" s="21">
        <v>44660</v>
      </c>
      <c r="C1380" s="30">
        <v>0.10653899999999999</v>
      </c>
      <c r="D1380" s="24"/>
      <c r="E1380"/>
    </row>
    <row r="1381" spans="1:5" x14ac:dyDescent="0.2">
      <c r="A1381" s="19" t="s">
        <v>92</v>
      </c>
      <c r="B1381" s="21">
        <v>44661</v>
      </c>
      <c r="C1381" s="30">
        <v>0.106572</v>
      </c>
      <c r="D1381" s="24"/>
      <c r="E1381"/>
    </row>
    <row r="1382" spans="1:5" x14ac:dyDescent="0.2">
      <c r="A1382" s="19" t="s">
        <v>92</v>
      </c>
      <c r="B1382" s="21">
        <v>44662</v>
      </c>
      <c r="C1382" s="30">
        <v>0.104204</v>
      </c>
      <c r="D1382" s="24"/>
      <c r="E1382"/>
    </row>
    <row r="1383" spans="1:5" x14ac:dyDescent="0.2">
      <c r="A1383" s="19" t="s">
        <v>92</v>
      </c>
      <c r="B1383" s="21">
        <v>44663</v>
      </c>
      <c r="C1383" s="30">
        <v>0.102188</v>
      </c>
      <c r="D1383" s="24"/>
      <c r="E1383"/>
    </row>
    <row r="1384" spans="1:5" x14ac:dyDescent="0.2">
      <c r="A1384" s="19" t="s">
        <v>92</v>
      </c>
      <c r="B1384" s="21">
        <v>44664</v>
      </c>
      <c r="C1384" s="30">
        <v>0.103141</v>
      </c>
      <c r="D1384" s="24"/>
      <c r="E1384"/>
    </row>
    <row r="1385" spans="1:5" x14ac:dyDescent="0.2">
      <c r="A1385" s="19" t="s">
        <v>92</v>
      </c>
      <c r="B1385" s="21">
        <v>44665</v>
      </c>
      <c r="C1385" s="30">
        <v>0.104008</v>
      </c>
      <c r="D1385" s="24"/>
      <c r="E1385"/>
    </row>
    <row r="1386" spans="1:5" x14ac:dyDescent="0.2">
      <c r="A1386" s="19" t="s">
        <v>92</v>
      </c>
      <c r="B1386" s="21">
        <v>44666</v>
      </c>
      <c r="C1386" s="30">
        <v>9.6204999999999999E-2</v>
      </c>
      <c r="D1386" s="24"/>
      <c r="E1386"/>
    </row>
    <row r="1387" spans="1:5" x14ac:dyDescent="0.2">
      <c r="A1387" s="19" t="s">
        <v>92</v>
      </c>
      <c r="B1387" s="21">
        <v>44667</v>
      </c>
      <c r="C1387" s="30">
        <v>9.5755999999999994E-2</v>
      </c>
      <c r="D1387" s="24"/>
      <c r="E1387"/>
    </row>
    <row r="1388" spans="1:5" x14ac:dyDescent="0.2">
      <c r="A1388" s="19" t="s">
        <v>92</v>
      </c>
      <c r="B1388" s="21">
        <v>44668</v>
      </c>
      <c r="C1388" s="30">
        <v>8.3427000000000001E-2</v>
      </c>
      <c r="D1388" s="24"/>
      <c r="E1388"/>
    </row>
    <row r="1389" spans="1:5" x14ac:dyDescent="0.2">
      <c r="A1389" s="19" t="s">
        <v>92</v>
      </c>
      <c r="B1389" s="21">
        <v>44669</v>
      </c>
      <c r="C1389" s="30">
        <v>8.0723000000000003E-2</v>
      </c>
      <c r="D1389" s="24"/>
      <c r="E1389"/>
    </row>
    <row r="1390" spans="1:5" x14ac:dyDescent="0.2">
      <c r="A1390" s="19" t="s">
        <v>92</v>
      </c>
      <c r="B1390" s="21">
        <v>44670</v>
      </c>
      <c r="C1390" s="30">
        <v>8.5236000000000006E-2</v>
      </c>
      <c r="D1390" s="24"/>
      <c r="E1390"/>
    </row>
    <row r="1391" spans="1:5" x14ac:dyDescent="0.2">
      <c r="A1391" s="19" t="s">
        <v>92</v>
      </c>
      <c r="B1391" s="21">
        <v>44671</v>
      </c>
      <c r="C1391" s="30">
        <v>9.3121999999999996E-2</v>
      </c>
      <c r="D1391" s="24"/>
      <c r="E1391"/>
    </row>
    <row r="1392" spans="1:5" x14ac:dyDescent="0.2">
      <c r="A1392" s="19" t="s">
        <v>92</v>
      </c>
      <c r="B1392" s="21">
        <v>44672</v>
      </c>
      <c r="C1392" s="30">
        <v>9.5348000000000002E-2</v>
      </c>
      <c r="D1392" s="24"/>
      <c r="E1392"/>
    </row>
    <row r="1393" spans="1:5" x14ac:dyDescent="0.2">
      <c r="A1393" s="19" t="s">
        <v>92</v>
      </c>
      <c r="B1393" s="21">
        <v>44673</v>
      </c>
      <c r="C1393" s="30">
        <v>9.7171999999999994E-2</v>
      </c>
      <c r="D1393" s="24"/>
      <c r="E1393"/>
    </row>
    <row r="1394" spans="1:5" x14ac:dyDescent="0.2">
      <c r="A1394" s="19" t="s">
        <v>92</v>
      </c>
      <c r="B1394" s="21">
        <v>44674</v>
      </c>
      <c r="C1394" s="30">
        <v>9.4981999999999997E-2</v>
      </c>
      <c r="D1394" s="24"/>
      <c r="E1394"/>
    </row>
    <row r="1395" spans="1:5" x14ac:dyDescent="0.2">
      <c r="A1395" s="19" t="s">
        <v>92</v>
      </c>
      <c r="B1395" s="21">
        <v>44675</v>
      </c>
      <c r="C1395" s="30">
        <v>9.5099000000000003E-2</v>
      </c>
      <c r="D1395" s="24"/>
      <c r="E1395"/>
    </row>
    <row r="1396" spans="1:5" x14ac:dyDescent="0.2">
      <c r="A1396" s="19" t="s">
        <v>92</v>
      </c>
      <c r="B1396" s="21">
        <v>44676</v>
      </c>
      <c r="C1396" s="30">
        <v>0.100392</v>
      </c>
      <c r="D1396" s="24"/>
      <c r="E1396"/>
    </row>
    <row r="1397" spans="1:5" x14ac:dyDescent="0.2">
      <c r="A1397" s="19" t="s">
        <v>92</v>
      </c>
      <c r="B1397" s="21">
        <v>44677</v>
      </c>
      <c r="C1397" s="30">
        <v>9.6341999999999997E-2</v>
      </c>
      <c r="D1397" s="24"/>
      <c r="E1397"/>
    </row>
    <row r="1398" spans="1:5" x14ac:dyDescent="0.2">
      <c r="A1398" s="19" t="s">
        <v>92</v>
      </c>
      <c r="B1398" s="21">
        <v>44678</v>
      </c>
      <c r="C1398" s="30">
        <v>9.6903000000000003E-2</v>
      </c>
      <c r="D1398" s="24"/>
      <c r="E1398"/>
    </row>
    <row r="1399" spans="1:5" x14ac:dyDescent="0.2">
      <c r="A1399" s="19" t="s">
        <v>92</v>
      </c>
      <c r="B1399" s="21">
        <v>44679</v>
      </c>
      <c r="C1399" s="30">
        <v>0.107554</v>
      </c>
      <c r="D1399" s="24"/>
      <c r="E1399"/>
    </row>
    <row r="1400" spans="1:5" x14ac:dyDescent="0.2">
      <c r="A1400" s="19" t="s">
        <v>92</v>
      </c>
      <c r="B1400" s="21">
        <v>44680</v>
      </c>
      <c r="C1400" s="30">
        <v>0.101329</v>
      </c>
      <c r="D1400" s="24"/>
      <c r="E1400"/>
    </row>
    <row r="1401" spans="1:5" x14ac:dyDescent="0.2">
      <c r="A1401" s="19" t="s">
        <v>92</v>
      </c>
      <c r="B1401" s="21">
        <v>44681</v>
      </c>
      <c r="C1401" s="30">
        <v>0.100119</v>
      </c>
      <c r="D1401" s="24">
        <f>SUM(C1372:C1401)/30</f>
        <v>0.10167119999999999</v>
      </c>
      <c r="E1401">
        <f>D1401/3.6</f>
        <v>2.8241999999999996E-2</v>
      </c>
    </row>
    <row r="1402" spans="1:5" x14ac:dyDescent="0.2">
      <c r="A1402" s="19" t="s">
        <v>92</v>
      </c>
      <c r="B1402" s="21">
        <v>44682</v>
      </c>
      <c r="C1402" s="33">
        <v>9.9377999999999994E-2</v>
      </c>
      <c r="E1402"/>
    </row>
    <row r="1403" spans="1:5" x14ac:dyDescent="0.2">
      <c r="A1403" s="19" t="s">
        <v>92</v>
      </c>
      <c r="B1403" s="21">
        <v>44683</v>
      </c>
      <c r="C1403" s="33">
        <v>9.3190999999999996E-2</v>
      </c>
      <c r="E1403"/>
    </row>
    <row r="1404" spans="1:5" x14ac:dyDescent="0.2">
      <c r="A1404" s="19" t="s">
        <v>92</v>
      </c>
      <c r="B1404" s="21">
        <v>44684</v>
      </c>
      <c r="C1404" s="33">
        <v>9.5940999999999999E-2</v>
      </c>
      <c r="E1404"/>
    </row>
    <row r="1405" spans="1:5" x14ac:dyDescent="0.2">
      <c r="A1405" s="19" t="s">
        <v>92</v>
      </c>
      <c r="B1405" s="21">
        <v>44685</v>
      </c>
      <c r="C1405" s="33">
        <v>9.8894999999999997E-2</v>
      </c>
      <c r="E1405"/>
    </row>
    <row r="1406" spans="1:5" x14ac:dyDescent="0.2">
      <c r="A1406" s="19" t="s">
        <v>92</v>
      </c>
      <c r="B1406" s="21">
        <v>44686</v>
      </c>
      <c r="C1406" s="33">
        <v>0.102909</v>
      </c>
      <c r="E1406"/>
    </row>
    <row r="1407" spans="1:5" x14ac:dyDescent="0.2">
      <c r="A1407" s="19" t="s">
        <v>92</v>
      </c>
      <c r="B1407" s="21">
        <v>44687</v>
      </c>
      <c r="C1407" s="33">
        <v>0.100866</v>
      </c>
      <c r="E1407"/>
    </row>
    <row r="1408" spans="1:5" x14ac:dyDescent="0.2">
      <c r="A1408" s="19" t="s">
        <v>92</v>
      </c>
      <c r="B1408" s="21">
        <v>44688</v>
      </c>
      <c r="C1408" s="33">
        <v>9.3711000000000003E-2</v>
      </c>
      <c r="E1408"/>
    </row>
    <row r="1409" spans="1:5" x14ac:dyDescent="0.2">
      <c r="A1409" s="19" t="s">
        <v>92</v>
      </c>
      <c r="B1409" s="21">
        <v>44689</v>
      </c>
      <c r="C1409" s="33">
        <v>9.3597E-2</v>
      </c>
      <c r="E1409"/>
    </row>
    <row r="1410" spans="1:5" x14ac:dyDescent="0.2">
      <c r="A1410" s="19" t="s">
        <v>92</v>
      </c>
      <c r="B1410" s="21">
        <v>44690</v>
      </c>
      <c r="C1410" s="33">
        <v>9.0031E-2</v>
      </c>
      <c r="E1410"/>
    </row>
    <row r="1411" spans="1:5" x14ac:dyDescent="0.2">
      <c r="A1411" s="19" t="s">
        <v>92</v>
      </c>
      <c r="B1411" s="21">
        <v>44691</v>
      </c>
      <c r="C1411" s="33">
        <v>8.8134000000000004E-2</v>
      </c>
      <c r="E1411"/>
    </row>
    <row r="1412" spans="1:5" x14ac:dyDescent="0.2">
      <c r="A1412" s="19" t="s">
        <v>92</v>
      </c>
      <c r="B1412" s="21">
        <v>44692</v>
      </c>
      <c r="C1412" s="33">
        <v>8.4110000000000004E-2</v>
      </c>
      <c r="E1412"/>
    </row>
    <row r="1413" spans="1:5" x14ac:dyDescent="0.2">
      <c r="A1413" s="19" t="s">
        <v>92</v>
      </c>
      <c r="B1413" s="21">
        <v>44693</v>
      </c>
      <c r="C1413" s="33">
        <v>8.5143999999999997E-2</v>
      </c>
      <c r="E1413"/>
    </row>
    <row r="1414" spans="1:5" x14ac:dyDescent="0.2">
      <c r="A1414" s="19" t="s">
        <v>92</v>
      </c>
      <c r="B1414" s="21">
        <v>44694</v>
      </c>
      <c r="C1414" s="33">
        <v>9.6438999999999997E-2</v>
      </c>
      <c r="E1414"/>
    </row>
    <row r="1415" spans="1:5" x14ac:dyDescent="0.2">
      <c r="A1415" s="19" t="s">
        <v>92</v>
      </c>
      <c r="B1415" s="21">
        <v>44695</v>
      </c>
      <c r="C1415" s="33">
        <v>9.1424000000000005E-2</v>
      </c>
      <c r="E1415"/>
    </row>
    <row r="1416" spans="1:5" x14ac:dyDescent="0.2">
      <c r="A1416" s="19" t="s">
        <v>92</v>
      </c>
      <c r="B1416" s="21">
        <v>44696</v>
      </c>
      <c r="C1416" s="33">
        <v>9.0658000000000002E-2</v>
      </c>
      <c r="E1416"/>
    </row>
    <row r="1417" spans="1:5" x14ac:dyDescent="0.2">
      <c r="A1417" s="19" t="s">
        <v>92</v>
      </c>
      <c r="B1417" s="21">
        <v>44697</v>
      </c>
      <c r="C1417" s="33">
        <v>9.2200000000000004E-2</v>
      </c>
      <c r="E1417"/>
    </row>
    <row r="1418" spans="1:5" x14ac:dyDescent="0.2">
      <c r="A1418" s="19" t="s">
        <v>92</v>
      </c>
      <c r="B1418" s="21">
        <v>44698</v>
      </c>
      <c r="C1418" s="33">
        <v>9.2465000000000006E-2</v>
      </c>
      <c r="E1418"/>
    </row>
    <row r="1419" spans="1:5" x14ac:dyDescent="0.2">
      <c r="A1419" s="19" t="s">
        <v>92</v>
      </c>
      <c r="B1419" s="21">
        <v>44699</v>
      </c>
      <c r="C1419" s="33">
        <v>9.2853000000000005E-2</v>
      </c>
      <c r="E1419"/>
    </row>
    <row r="1420" spans="1:5" x14ac:dyDescent="0.2">
      <c r="A1420" s="19" t="s">
        <v>92</v>
      </c>
      <c r="B1420" s="21">
        <v>44700</v>
      </c>
      <c r="C1420" s="33">
        <v>9.3397999999999995E-2</v>
      </c>
      <c r="E1420"/>
    </row>
    <row r="1421" spans="1:5" x14ac:dyDescent="0.2">
      <c r="A1421" s="19" t="s">
        <v>92</v>
      </c>
      <c r="B1421" s="21">
        <v>44701</v>
      </c>
      <c r="C1421" s="33">
        <v>9.0040999999999996E-2</v>
      </c>
      <c r="E1421"/>
    </row>
    <row r="1422" spans="1:5" x14ac:dyDescent="0.2">
      <c r="A1422" s="19" t="s">
        <v>92</v>
      </c>
      <c r="B1422" s="21">
        <v>44702</v>
      </c>
      <c r="C1422" s="33">
        <v>8.5441000000000003E-2</v>
      </c>
      <c r="E1422"/>
    </row>
    <row r="1423" spans="1:5" x14ac:dyDescent="0.2">
      <c r="A1423" s="19" t="s">
        <v>92</v>
      </c>
      <c r="B1423" s="21">
        <v>44703</v>
      </c>
      <c r="C1423" s="33">
        <v>8.5163000000000003E-2</v>
      </c>
      <c r="E1423"/>
    </row>
    <row r="1424" spans="1:5" x14ac:dyDescent="0.2">
      <c r="A1424" s="19" t="s">
        <v>92</v>
      </c>
      <c r="B1424" s="21">
        <v>44704</v>
      </c>
      <c r="C1424" s="33">
        <v>7.9447000000000004E-2</v>
      </c>
      <c r="E1424"/>
    </row>
    <row r="1425" spans="1:5" x14ac:dyDescent="0.2">
      <c r="A1425" s="19" t="s">
        <v>92</v>
      </c>
      <c r="B1425" s="21">
        <v>44705</v>
      </c>
      <c r="C1425" s="33">
        <v>8.0204999999999999E-2</v>
      </c>
      <c r="E1425"/>
    </row>
    <row r="1426" spans="1:5" x14ac:dyDescent="0.2">
      <c r="A1426" s="19" t="s">
        <v>92</v>
      </c>
      <c r="B1426" s="21">
        <v>44706</v>
      </c>
      <c r="C1426" s="33">
        <v>8.0177999999999999E-2</v>
      </c>
      <c r="E1426"/>
    </row>
    <row r="1427" spans="1:5" x14ac:dyDescent="0.2">
      <c r="A1427" s="19" t="s">
        <v>92</v>
      </c>
      <c r="B1427" s="21">
        <v>44707</v>
      </c>
      <c r="C1427" s="33">
        <v>8.0609E-2</v>
      </c>
      <c r="E1427"/>
    </row>
    <row r="1428" spans="1:5" x14ac:dyDescent="0.2">
      <c r="A1428" s="19" t="s">
        <v>92</v>
      </c>
      <c r="B1428" s="21">
        <v>44708</v>
      </c>
      <c r="C1428" s="33">
        <v>8.1420000000000006E-2</v>
      </c>
      <c r="E1428"/>
    </row>
    <row r="1429" spans="1:5" x14ac:dyDescent="0.2">
      <c r="A1429" s="19" t="s">
        <v>92</v>
      </c>
      <c r="B1429" s="21">
        <v>44709</v>
      </c>
      <c r="C1429" s="33">
        <v>8.1956000000000001E-2</v>
      </c>
      <c r="E1429"/>
    </row>
    <row r="1430" spans="1:5" x14ac:dyDescent="0.2">
      <c r="A1430" s="19" t="s">
        <v>92</v>
      </c>
      <c r="B1430" s="21">
        <v>44710</v>
      </c>
      <c r="C1430" s="33">
        <v>8.2305000000000003E-2</v>
      </c>
      <c r="E1430"/>
    </row>
    <row r="1431" spans="1:5" x14ac:dyDescent="0.2">
      <c r="A1431" s="19" t="s">
        <v>92</v>
      </c>
      <c r="B1431" s="21">
        <v>44711</v>
      </c>
      <c r="C1431" s="33">
        <v>8.7748000000000007E-2</v>
      </c>
      <c r="E1431"/>
    </row>
    <row r="1432" spans="1:5" x14ac:dyDescent="0.2">
      <c r="A1432" s="19" t="s">
        <v>92</v>
      </c>
      <c r="B1432" s="21">
        <v>44712</v>
      </c>
      <c r="C1432" s="33">
        <v>8.7457999999999994E-2</v>
      </c>
      <c r="D1432" s="24">
        <f>SUM(C1402:C1432)/31</f>
        <v>8.9590806451612895E-2</v>
      </c>
      <c r="E1432">
        <f>D1432/3.6</f>
        <v>2.4886335125448026E-2</v>
      </c>
    </row>
    <row r="1433" spans="1:5" x14ac:dyDescent="0.2">
      <c r="A1433" s="19" t="s">
        <v>92</v>
      </c>
      <c r="B1433" s="21">
        <v>44713</v>
      </c>
      <c r="C1433" s="27">
        <v>8.9802999999999994E-2</v>
      </c>
      <c r="D1433" s="24"/>
      <c r="E1433"/>
    </row>
    <row r="1434" spans="1:5" x14ac:dyDescent="0.2">
      <c r="A1434" s="19" t="s">
        <v>92</v>
      </c>
      <c r="B1434" s="21">
        <v>44714</v>
      </c>
      <c r="C1434" s="27">
        <v>8.0782999999999994E-2</v>
      </c>
      <c r="D1434" s="24"/>
      <c r="E1434"/>
    </row>
    <row r="1435" spans="1:5" x14ac:dyDescent="0.2">
      <c r="A1435" s="19" t="s">
        <v>92</v>
      </c>
      <c r="B1435" s="21">
        <v>44715</v>
      </c>
      <c r="C1435" s="27">
        <v>8.0387E-2</v>
      </c>
      <c r="D1435" s="24"/>
      <c r="E1435"/>
    </row>
    <row r="1436" spans="1:5" x14ac:dyDescent="0.2">
      <c r="A1436" s="19" t="s">
        <v>92</v>
      </c>
      <c r="B1436" s="21">
        <v>44716</v>
      </c>
      <c r="C1436" s="27">
        <v>7.8081999999999999E-2</v>
      </c>
      <c r="D1436" s="24"/>
      <c r="E1436"/>
    </row>
    <row r="1437" spans="1:5" x14ac:dyDescent="0.2">
      <c r="A1437" s="19" t="s">
        <v>92</v>
      </c>
      <c r="B1437" s="21">
        <v>44717</v>
      </c>
      <c r="C1437" s="27">
        <v>7.8603000000000006E-2</v>
      </c>
      <c r="D1437" s="24"/>
      <c r="E1437"/>
    </row>
    <row r="1438" spans="1:5" x14ac:dyDescent="0.2">
      <c r="A1438" s="19" t="s">
        <v>92</v>
      </c>
      <c r="B1438" s="21">
        <v>44718</v>
      </c>
      <c r="C1438" s="27">
        <v>7.8057000000000001E-2</v>
      </c>
      <c r="D1438" s="24"/>
      <c r="E1438"/>
    </row>
    <row r="1439" spans="1:5" x14ac:dyDescent="0.2">
      <c r="A1439" s="19" t="s">
        <v>92</v>
      </c>
      <c r="B1439" s="21">
        <v>44719</v>
      </c>
      <c r="C1439" s="27">
        <v>7.9084000000000002E-2</v>
      </c>
      <c r="D1439" s="24"/>
      <c r="E1439"/>
    </row>
    <row r="1440" spans="1:5" x14ac:dyDescent="0.2">
      <c r="A1440" s="19" t="s">
        <v>92</v>
      </c>
      <c r="B1440" s="21">
        <v>44720</v>
      </c>
      <c r="C1440" s="27">
        <v>7.8948000000000004E-2</v>
      </c>
      <c r="D1440" s="24"/>
      <c r="E1440"/>
    </row>
    <row r="1441" spans="1:5" x14ac:dyDescent="0.2">
      <c r="A1441" s="19" t="s">
        <v>92</v>
      </c>
      <c r="B1441" s="21">
        <v>44721</v>
      </c>
      <c r="C1441" s="27">
        <v>7.8137999999999999E-2</v>
      </c>
      <c r="D1441" s="24"/>
      <c r="E1441"/>
    </row>
    <row r="1442" spans="1:5" x14ac:dyDescent="0.2">
      <c r="A1442" s="19" t="s">
        <v>92</v>
      </c>
      <c r="B1442" s="21">
        <v>44722</v>
      </c>
      <c r="C1442" s="27">
        <v>8.3602999999999997E-2</v>
      </c>
      <c r="D1442" s="24"/>
      <c r="E1442"/>
    </row>
    <row r="1443" spans="1:5" x14ac:dyDescent="0.2">
      <c r="A1443" s="19" t="s">
        <v>92</v>
      </c>
      <c r="B1443" s="21">
        <v>44723</v>
      </c>
      <c r="C1443" s="27">
        <v>7.9447000000000004E-2</v>
      </c>
      <c r="D1443" s="24"/>
      <c r="E1443"/>
    </row>
    <row r="1444" spans="1:5" x14ac:dyDescent="0.2">
      <c r="A1444" s="19" t="s">
        <v>92</v>
      </c>
      <c r="B1444" s="21">
        <v>44724</v>
      </c>
      <c r="C1444" s="27">
        <v>7.9183000000000003E-2</v>
      </c>
      <c r="D1444" s="24"/>
      <c r="E1444"/>
    </row>
    <row r="1445" spans="1:5" x14ac:dyDescent="0.2">
      <c r="A1445" s="19" t="s">
        <v>92</v>
      </c>
      <c r="B1445" s="21">
        <v>44725</v>
      </c>
      <c r="C1445" s="27">
        <v>7.4288000000000007E-2</v>
      </c>
      <c r="D1445" s="24"/>
      <c r="E1445"/>
    </row>
    <row r="1446" spans="1:5" x14ac:dyDescent="0.2">
      <c r="A1446" s="19" t="s">
        <v>92</v>
      </c>
      <c r="B1446" s="21">
        <v>44726</v>
      </c>
      <c r="C1446" s="27">
        <v>8.2179000000000002E-2</v>
      </c>
      <c r="D1446" s="24"/>
      <c r="E1446"/>
    </row>
    <row r="1447" spans="1:5" x14ac:dyDescent="0.2">
      <c r="A1447" s="19" t="s">
        <v>92</v>
      </c>
      <c r="B1447" s="21">
        <v>44727</v>
      </c>
      <c r="C1447" s="27">
        <v>9.2397000000000007E-2</v>
      </c>
      <c r="D1447" s="24"/>
      <c r="E1447"/>
    </row>
    <row r="1448" spans="1:5" x14ac:dyDescent="0.2">
      <c r="A1448" s="19" t="s">
        <v>92</v>
      </c>
      <c r="B1448" s="21">
        <v>44728</v>
      </c>
      <c r="C1448" s="27">
        <v>0.108389</v>
      </c>
      <c r="D1448" s="24"/>
      <c r="E1448"/>
    </row>
    <row r="1449" spans="1:5" x14ac:dyDescent="0.2">
      <c r="A1449" s="19" t="s">
        <v>92</v>
      </c>
      <c r="B1449" s="21">
        <v>44729</v>
      </c>
      <c r="C1449" s="27">
        <v>0.13145599999999999</v>
      </c>
      <c r="D1449" s="24"/>
      <c r="E1449"/>
    </row>
    <row r="1450" spans="1:5" x14ac:dyDescent="0.2">
      <c r="A1450" s="19" t="s">
        <v>92</v>
      </c>
      <c r="B1450" s="21">
        <v>44730</v>
      </c>
      <c r="C1450" s="27">
        <v>0.11937</v>
      </c>
      <c r="D1450" s="24"/>
      <c r="E1450"/>
    </row>
    <row r="1451" spans="1:5" x14ac:dyDescent="0.2">
      <c r="A1451" s="19" t="s">
        <v>92</v>
      </c>
      <c r="B1451" s="21">
        <v>44731</v>
      </c>
      <c r="C1451" s="27">
        <v>0.11873499999999999</v>
      </c>
      <c r="D1451" s="24"/>
      <c r="E1451"/>
    </row>
    <row r="1452" spans="1:5" x14ac:dyDescent="0.2">
      <c r="A1452" s="19" t="s">
        <v>92</v>
      </c>
      <c r="B1452" s="21">
        <v>44732</v>
      </c>
      <c r="C1452" s="27">
        <v>0.11624900000000001</v>
      </c>
      <c r="D1452" s="24"/>
      <c r="E1452"/>
    </row>
    <row r="1453" spans="1:5" x14ac:dyDescent="0.2">
      <c r="A1453" s="19" t="s">
        <v>92</v>
      </c>
      <c r="B1453" s="21">
        <v>44733</v>
      </c>
      <c r="C1453" s="27">
        <v>0.12080399999999999</v>
      </c>
      <c r="D1453" s="24"/>
      <c r="E1453"/>
    </row>
    <row r="1454" spans="1:5" x14ac:dyDescent="0.2">
      <c r="A1454" s="19" t="s">
        <v>92</v>
      </c>
      <c r="B1454" s="21">
        <v>44734</v>
      </c>
      <c r="C1454" s="27">
        <v>0.12305199999999999</v>
      </c>
      <c r="D1454" s="24"/>
      <c r="E1454"/>
    </row>
    <row r="1455" spans="1:5" x14ac:dyDescent="0.2">
      <c r="A1455" s="19" t="s">
        <v>92</v>
      </c>
      <c r="B1455" s="21">
        <v>44735</v>
      </c>
      <c r="C1455" s="27">
        <v>0.12694800000000001</v>
      </c>
      <c r="D1455" s="24"/>
      <c r="E1455"/>
    </row>
    <row r="1456" spans="1:5" x14ac:dyDescent="0.2">
      <c r="A1456" s="19" t="s">
        <v>92</v>
      </c>
      <c r="B1456" s="21">
        <v>44736</v>
      </c>
      <c r="C1456" s="27">
        <v>0.13114999999999999</v>
      </c>
      <c r="D1456" s="24"/>
      <c r="E1456"/>
    </row>
    <row r="1457" spans="1:5" x14ac:dyDescent="0.2">
      <c r="A1457" s="19" t="s">
        <v>92</v>
      </c>
      <c r="B1457" s="21">
        <v>44737</v>
      </c>
      <c r="C1457" s="27">
        <v>0.12667900000000001</v>
      </c>
      <c r="D1457" s="24"/>
      <c r="E1457"/>
    </row>
    <row r="1458" spans="1:5" x14ac:dyDescent="0.2">
      <c r="A1458" s="19" t="s">
        <v>92</v>
      </c>
      <c r="B1458" s="21">
        <v>44738</v>
      </c>
      <c r="C1458" s="27">
        <v>0.127053</v>
      </c>
      <c r="D1458" s="24"/>
      <c r="E1458"/>
    </row>
    <row r="1459" spans="1:5" x14ac:dyDescent="0.2">
      <c r="A1459" s="19" t="s">
        <v>92</v>
      </c>
      <c r="B1459" s="21">
        <v>44739</v>
      </c>
      <c r="C1459" s="27">
        <v>0.136877</v>
      </c>
      <c r="D1459" s="24"/>
      <c r="E1459"/>
    </row>
    <row r="1460" spans="1:5" x14ac:dyDescent="0.2">
      <c r="A1460" s="19" t="s">
        <v>92</v>
      </c>
      <c r="B1460" s="21">
        <v>44740</v>
      </c>
      <c r="C1460" s="27">
        <v>0.130742</v>
      </c>
      <c r="D1460" s="24"/>
      <c r="E1460"/>
    </row>
    <row r="1461" spans="1:5" x14ac:dyDescent="0.2">
      <c r="A1461" s="19" t="s">
        <v>92</v>
      </c>
      <c r="B1461" s="21">
        <v>44741</v>
      </c>
      <c r="C1461" s="27">
        <v>0.12927900000000001</v>
      </c>
      <c r="D1461" s="24"/>
      <c r="E1461"/>
    </row>
    <row r="1462" spans="1:5" x14ac:dyDescent="0.2">
      <c r="A1462" s="19" t="s">
        <v>92</v>
      </c>
      <c r="B1462" s="21">
        <v>44742</v>
      </c>
      <c r="C1462" s="27">
        <v>0.138988</v>
      </c>
      <c r="D1462" s="24">
        <f>SUM(C1433:C1462)/30</f>
        <v>0.10329176666666667</v>
      </c>
      <c r="E1462">
        <f>D1462/3.6</f>
        <v>2.8692157407407409E-2</v>
      </c>
    </row>
    <row r="1463" spans="1:5" x14ac:dyDescent="0.2">
      <c r="A1463" s="19" t="s">
        <v>92</v>
      </c>
      <c r="B1463" s="21">
        <v>44743</v>
      </c>
      <c r="C1463" s="33">
        <v>0.14643700000000001</v>
      </c>
      <c r="E1463"/>
    </row>
    <row r="1464" spans="1:5" x14ac:dyDescent="0.2">
      <c r="A1464" s="19" t="s">
        <v>92</v>
      </c>
      <c r="B1464" s="21">
        <v>44744</v>
      </c>
      <c r="C1464" s="33">
        <v>0.14609800000000001</v>
      </c>
      <c r="E1464"/>
    </row>
    <row r="1465" spans="1:5" x14ac:dyDescent="0.2">
      <c r="A1465" s="19" t="s">
        <v>92</v>
      </c>
      <c r="B1465" s="21">
        <v>44745</v>
      </c>
      <c r="C1465" s="33">
        <v>0.14635400000000001</v>
      </c>
      <c r="E1465"/>
    </row>
    <row r="1466" spans="1:5" x14ac:dyDescent="0.2">
      <c r="A1466" s="19" t="s">
        <v>92</v>
      </c>
      <c r="B1466" s="21">
        <v>44746</v>
      </c>
      <c r="C1466" s="33">
        <v>0.15754799999999999</v>
      </c>
      <c r="E1466"/>
    </row>
    <row r="1467" spans="1:5" x14ac:dyDescent="0.2">
      <c r="A1467" s="19" t="s">
        <v>92</v>
      </c>
      <c r="B1467" s="21">
        <v>44747</v>
      </c>
      <c r="C1467" s="33">
        <v>0.16251399999999999</v>
      </c>
      <c r="E1467"/>
    </row>
    <row r="1468" spans="1:5" x14ac:dyDescent="0.2">
      <c r="A1468" s="19" t="s">
        <v>92</v>
      </c>
      <c r="B1468" s="21">
        <v>44748</v>
      </c>
      <c r="C1468" s="33">
        <v>0.16955899999999999</v>
      </c>
      <c r="E1468"/>
    </row>
    <row r="1469" spans="1:5" x14ac:dyDescent="0.2">
      <c r="A1469" s="19" t="s">
        <v>92</v>
      </c>
      <c r="B1469" s="21">
        <v>44749</v>
      </c>
      <c r="C1469" s="33">
        <v>0.166573</v>
      </c>
      <c r="E1469"/>
    </row>
    <row r="1470" spans="1:5" x14ac:dyDescent="0.2">
      <c r="A1470" s="19" t="s">
        <v>92</v>
      </c>
      <c r="B1470" s="21">
        <v>44750</v>
      </c>
      <c r="C1470" s="33">
        <v>0.18360599999999999</v>
      </c>
      <c r="E1470"/>
    </row>
    <row r="1471" spans="1:5" x14ac:dyDescent="0.2">
      <c r="A1471" s="19" t="s">
        <v>92</v>
      </c>
      <c r="B1471" s="21">
        <v>44751</v>
      </c>
      <c r="C1471" s="33">
        <v>0.17669000000000001</v>
      </c>
      <c r="E1471"/>
    </row>
    <row r="1472" spans="1:5" x14ac:dyDescent="0.2">
      <c r="A1472" s="19" t="s">
        <v>92</v>
      </c>
      <c r="B1472" s="21">
        <v>44752</v>
      </c>
      <c r="C1472" s="33">
        <v>0.17638200000000001</v>
      </c>
      <c r="E1472"/>
    </row>
    <row r="1473" spans="1:5" x14ac:dyDescent="0.2">
      <c r="A1473" s="19" t="s">
        <v>92</v>
      </c>
      <c r="B1473" s="21">
        <v>44753</v>
      </c>
      <c r="C1473" s="33">
        <v>0.16641</v>
      </c>
      <c r="E1473"/>
    </row>
    <row r="1474" spans="1:5" x14ac:dyDescent="0.2">
      <c r="A1474" s="19" t="s">
        <v>92</v>
      </c>
      <c r="B1474" s="21">
        <v>44754</v>
      </c>
      <c r="C1474" s="33">
        <v>0.169321</v>
      </c>
      <c r="E1474"/>
    </row>
    <row r="1475" spans="1:5" x14ac:dyDescent="0.2">
      <c r="A1475" s="19" t="s">
        <v>92</v>
      </c>
      <c r="B1475" s="21">
        <v>44755</v>
      </c>
      <c r="C1475" s="33">
        <v>0.17376900000000001</v>
      </c>
      <c r="E1475"/>
    </row>
    <row r="1476" spans="1:5" x14ac:dyDescent="0.2">
      <c r="A1476" s="19" t="s">
        <v>92</v>
      </c>
      <c r="B1476" s="21">
        <v>44756</v>
      </c>
      <c r="C1476" s="33">
        <v>0.181698</v>
      </c>
      <c r="E1476"/>
    </row>
    <row r="1477" spans="1:5" x14ac:dyDescent="0.2">
      <c r="A1477" s="19" t="s">
        <v>92</v>
      </c>
      <c r="B1477" s="21">
        <v>44757</v>
      </c>
      <c r="C1477" s="33">
        <v>0.17578099999999999</v>
      </c>
      <c r="E1477"/>
    </row>
    <row r="1478" spans="1:5" x14ac:dyDescent="0.2">
      <c r="A1478" s="19" t="s">
        <v>92</v>
      </c>
      <c r="B1478" s="21">
        <v>44758</v>
      </c>
      <c r="C1478" s="33">
        <v>0.16194600000000001</v>
      </c>
      <c r="E1478"/>
    </row>
    <row r="1479" spans="1:5" x14ac:dyDescent="0.2">
      <c r="A1479" s="19" t="s">
        <v>92</v>
      </c>
      <c r="B1479" s="21">
        <v>44759</v>
      </c>
      <c r="C1479" s="33">
        <v>0.16197</v>
      </c>
      <c r="E1479"/>
    </row>
    <row r="1480" spans="1:5" x14ac:dyDescent="0.2">
      <c r="A1480" s="19" t="s">
        <v>92</v>
      </c>
      <c r="B1480" s="21">
        <v>44760</v>
      </c>
      <c r="C1480" s="33">
        <v>0.169067</v>
      </c>
      <c r="E1480"/>
    </row>
    <row r="1481" spans="1:5" x14ac:dyDescent="0.2">
      <c r="A1481" s="19" t="s">
        <v>92</v>
      </c>
      <c r="B1481" s="21">
        <v>44761</v>
      </c>
      <c r="C1481" s="33">
        <v>0.158358</v>
      </c>
      <c r="E1481"/>
    </row>
    <row r="1482" spans="1:5" x14ac:dyDescent="0.2">
      <c r="A1482" s="19" t="s">
        <v>92</v>
      </c>
      <c r="B1482" s="21">
        <v>44762</v>
      </c>
      <c r="C1482" s="33">
        <v>0.15731400000000001</v>
      </c>
      <c r="E1482"/>
    </row>
    <row r="1483" spans="1:5" x14ac:dyDescent="0.2">
      <c r="A1483" s="19" t="s">
        <v>92</v>
      </c>
      <c r="B1483" s="21">
        <v>44763</v>
      </c>
      <c r="C1483" s="33">
        <v>0.15578600000000001</v>
      </c>
      <c r="E1483"/>
    </row>
    <row r="1484" spans="1:5" x14ac:dyDescent="0.2">
      <c r="A1484" s="19" t="s">
        <v>92</v>
      </c>
      <c r="B1484" s="21">
        <v>44764</v>
      </c>
      <c r="C1484" s="33">
        <v>0.151032</v>
      </c>
      <c r="E1484"/>
    </row>
    <row r="1485" spans="1:5" x14ac:dyDescent="0.2">
      <c r="A1485" s="19" t="s">
        <v>92</v>
      </c>
      <c r="B1485" s="21">
        <v>44765</v>
      </c>
      <c r="C1485" s="33">
        <v>0.16090099999999999</v>
      </c>
      <c r="E1485"/>
    </row>
    <row r="1486" spans="1:5" x14ac:dyDescent="0.2">
      <c r="A1486" s="19" t="s">
        <v>92</v>
      </c>
      <c r="B1486" s="21">
        <v>44766</v>
      </c>
      <c r="C1486" s="33">
        <v>0.161111</v>
      </c>
      <c r="E1486"/>
    </row>
    <row r="1487" spans="1:5" x14ac:dyDescent="0.2">
      <c r="A1487" s="19" t="s">
        <v>92</v>
      </c>
      <c r="B1487" s="21">
        <v>44767</v>
      </c>
      <c r="C1487" s="33">
        <v>0.171011</v>
      </c>
      <c r="E1487"/>
    </row>
    <row r="1488" spans="1:5" x14ac:dyDescent="0.2">
      <c r="A1488" s="19" t="s">
        <v>92</v>
      </c>
      <c r="B1488" s="21">
        <v>44768</v>
      </c>
      <c r="C1488" s="33">
        <v>0.17086100000000001</v>
      </c>
      <c r="E1488"/>
    </row>
    <row r="1489" spans="1:5" x14ac:dyDescent="0.2">
      <c r="A1489" s="19" t="s">
        <v>92</v>
      </c>
      <c r="B1489" s="21">
        <v>44769</v>
      </c>
      <c r="C1489" s="33">
        <v>0.198103</v>
      </c>
      <c r="E1489"/>
    </row>
    <row r="1490" spans="1:5" x14ac:dyDescent="0.2">
      <c r="A1490" s="19" t="s">
        <v>92</v>
      </c>
      <c r="B1490" s="21">
        <v>44770</v>
      </c>
      <c r="C1490" s="33">
        <v>0.20977999999999999</v>
      </c>
      <c r="E1490"/>
    </row>
    <row r="1491" spans="1:5" x14ac:dyDescent="0.2">
      <c r="A1491" s="19" t="s">
        <v>92</v>
      </c>
      <c r="B1491" s="21">
        <v>44771</v>
      </c>
      <c r="C1491" s="33">
        <v>0.203432</v>
      </c>
      <c r="E1491"/>
    </row>
    <row r="1492" spans="1:5" x14ac:dyDescent="0.2">
      <c r="A1492" s="19" t="s">
        <v>92</v>
      </c>
      <c r="B1492" s="21">
        <v>44772</v>
      </c>
      <c r="C1492" s="33">
        <v>0.19272500000000001</v>
      </c>
      <c r="E1492"/>
    </row>
    <row r="1493" spans="1:5" x14ac:dyDescent="0.2">
      <c r="A1493" s="19" t="s">
        <v>92</v>
      </c>
      <c r="B1493" s="21">
        <v>44773</v>
      </c>
      <c r="C1493" s="33">
        <v>0.192664</v>
      </c>
      <c r="D1493" s="24">
        <f>SUM(C1463:C1493)/31</f>
        <v>0.17015487096774193</v>
      </c>
      <c r="E1493">
        <f>D1493/3.6</f>
        <v>4.726524193548387E-2</v>
      </c>
    </row>
    <row r="1494" spans="1:5" x14ac:dyDescent="0.2">
      <c r="A1494" s="19" t="s">
        <v>92</v>
      </c>
      <c r="B1494" s="21">
        <v>44774</v>
      </c>
      <c r="C1494" s="27">
        <v>0.19215499999999999</v>
      </c>
    </row>
    <row r="1495" spans="1:5" x14ac:dyDescent="0.2">
      <c r="A1495" s="19" t="s">
        <v>92</v>
      </c>
      <c r="B1495" s="21">
        <v>44775</v>
      </c>
      <c r="C1495" s="27">
        <v>0.20016600000000001</v>
      </c>
    </row>
    <row r="1496" spans="1:5" x14ac:dyDescent="0.2">
      <c r="A1496" s="19" t="s">
        <v>92</v>
      </c>
      <c r="B1496" s="21">
        <v>44776</v>
      </c>
      <c r="C1496" s="27">
        <v>0.204679</v>
      </c>
    </row>
    <row r="1497" spans="1:5" x14ac:dyDescent="0.2">
      <c r="A1497" s="19" t="s">
        <v>92</v>
      </c>
      <c r="B1497" s="21">
        <v>44777</v>
      </c>
      <c r="C1497" s="27">
        <v>0.20095499999999999</v>
      </c>
    </row>
    <row r="1498" spans="1:5" x14ac:dyDescent="0.2">
      <c r="A1498" s="19" t="s">
        <v>92</v>
      </c>
      <c r="B1498" s="21">
        <v>44778</v>
      </c>
      <c r="C1498" s="27">
        <v>0.19650400000000001</v>
      </c>
    </row>
    <row r="1499" spans="1:5" x14ac:dyDescent="0.2">
      <c r="A1499" s="19" t="s">
        <v>92</v>
      </c>
      <c r="B1499" s="21">
        <v>44779</v>
      </c>
      <c r="C1499" s="27">
        <v>0.194852</v>
      </c>
    </row>
    <row r="1500" spans="1:5" x14ac:dyDescent="0.2">
      <c r="A1500" s="19" t="s">
        <v>92</v>
      </c>
      <c r="B1500" s="21">
        <v>44780</v>
      </c>
      <c r="C1500" s="27">
        <v>0.194933</v>
      </c>
    </row>
    <row r="1501" spans="1:5" x14ac:dyDescent="0.2">
      <c r="A1501" s="19" t="s">
        <v>92</v>
      </c>
      <c r="B1501" s="21">
        <v>44781</v>
      </c>
      <c r="C1501" s="27">
        <v>0.196189</v>
      </c>
    </row>
    <row r="1502" spans="1:5" x14ac:dyDescent="0.2">
      <c r="A1502" s="19" t="s">
        <v>92</v>
      </c>
      <c r="B1502" s="21">
        <v>44782</v>
      </c>
      <c r="C1502" s="27">
        <v>0.19368199999999999</v>
      </c>
    </row>
    <row r="1503" spans="1:5" x14ac:dyDescent="0.2">
      <c r="A1503" s="19" t="s">
        <v>92</v>
      </c>
      <c r="B1503" s="21">
        <v>44783</v>
      </c>
      <c r="C1503" s="27">
        <v>0.19017100000000001</v>
      </c>
    </row>
    <row r="1504" spans="1:5" x14ac:dyDescent="0.2">
      <c r="A1504" s="19" t="s">
        <v>92</v>
      </c>
      <c r="B1504" s="21">
        <v>44784</v>
      </c>
      <c r="C1504" s="27">
        <v>0.20297699999999999</v>
      </c>
    </row>
    <row r="1505" spans="1:3" x14ac:dyDescent="0.2">
      <c r="A1505" s="19" t="s">
        <v>92</v>
      </c>
      <c r="B1505" s="21">
        <v>44785</v>
      </c>
      <c r="C1505" s="27">
        <v>0.20940300000000001</v>
      </c>
    </row>
    <row r="1506" spans="1:3" x14ac:dyDescent="0.2">
      <c r="A1506" s="19" t="s">
        <v>92</v>
      </c>
      <c r="B1506" s="21">
        <v>44786</v>
      </c>
      <c r="C1506" s="27">
        <v>0.20279800000000001</v>
      </c>
    </row>
    <row r="1507" spans="1:3" x14ac:dyDescent="0.2">
      <c r="A1507" s="19" t="s">
        <v>92</v>
      </c>
      <c r="B1507" s="21">
        <v>44787</v>
      </c>
      <c r="C1507" s="27">
        <v>0.20278499999999999</v>
      </c>
    </row>
    <row r="1508" spans="1:3" x14ac:dyDescent="0.2">
      <c r="A1508" s="19" t="s">
        <v>92</v>
      </c>
      <c r="B1508" s="21">
        <v>44788</v>
      </c>
      <c r="C1508" s="27">
        <v>0.20607600000000001</v>
      </c>
    </row>
    <row r="1509" spans="1:3" x14ac:dyDescent="0.2">
      <c r="A1509" s="19" t="s">
        <v>92</v>
      </c>
      <c r="B1509" s="21">
        <v>44789</v>
      </c>
      <c r="C1509" s="27">
        <v>0.21479699999999999</v>
      </c>
    </row>
    <row r="1510" spans="1:3" x14ac:dyDescent="0.2">
      <c r="A1510" s="19" t="s">
        <v>92</v>
      </c>
      <c r="B1510" s="21">
        <v>44790</v>
      </c>
      <c r="C1510" s="27">
        <v>0.234317</v>
      </c>
    </row>
    <row r="1511" spans="1:3" x14ac:dyDescent="0.2">
      <c r="A1511" s="19" t="s">
        <v>92</v>
      </c>
      <c r="B1511" s="21">
        <v>44791</v>
      </c>
      <c r="C1511" s="27">
        <v>0.230437</v>
      </c>
    </row>
    <row r="1512" spans="1:3" x14ac:dyDescent="0.2">
      <c r="A1512" s="19" t="s">
        <v>92</v>
      </c>
      <c r="B1512" s="21">
        <v>44792</v>
      </c>
      <c r="C1512" s="27">
        <v>0.23531299999999999</v>
      </c>
    </row>
    <row r="1513" spans="1:3" x14ac:dyDescent="0.2">
      <c r="A1513" s="19" t="s">
        <v>92</v>
      </c>
      <c r="B1513" s="21">
        <v>44793</v>
      </c>
      <c r="C1513" s="27">
        <v>0.243173</v>
      </c>
    </row>
    <row r="1514" spans="1:3" x14ac:dyDescent="0.2">
      <c r="A1514" s="19" t="s">
        <v>92</v>
      </c>
      <c r="B1514" s="21">
        <v>44794</v>
      </c>
      <c r="C1514" s="27">
        <v>0.24335399999999999</v>
      </c>
    </row>
    <row r="1515" spans="1:3" x14ac:dyDescent="0.2">
      <c r="A1515" s="19" t="s">
        <v>92</v>
      </c>
      <c r="B1515" s="21">
        <v>44795</v>
      </c>
      <c r="C1515" s="27">
        <v>0.25745000000000001</v>
      </c>
    </row>
    <row r="1516" spans="1:3" x14ac:dyDescent="0.2">
      <c r="A1516" s="19" t="s">
        <v>92</v>
      </c>
      <c r="B1516" s="21">
        <v>44796</v>
      </c>
      <c r="C1516" s="27">
        <v>0.280941</v>
      </c>
    </row>
    <row r="1517" spans="1:3" x14ac:dyDescent="0.2">
      <c r="A1517" s="19" t="s">
        <v>92</v>
      </c>
      <c r="B1517" s="21">
        <v>44797</v>
      </c>
      <c r="C1517" s="27">
        <v>0.26945599999999997</v>
      </c>
    </row>
    <row r="1518" spans="1:3" x14ac:dyDescent="0.2">
      <c r="A1518" s="19" t="s">
        <v>92</v>
      </c>
      <c r="B1518" s="21">
        <v>44798</v>
      </c>
      <c r="C1518" s="27">
        <v>0.28671600000000003</v>
      </c>
    </row>
    <row r="1519" spans="1:3" x14ac:dyDescent="0.2">
      <c r="A1519" s="19" t="s">
        <v>92</v>
      </c>
      <c r="B1519" s="21">
        <v>44799</v>
      </c>
      <c r="C1519" s="27">
        <v>0.311052</v>
      </c>
    </row>
    <row r="1520" spans="1:3" x14ac:dyDescent="0.2">
      <c r="A1520" s="19" t="s">
        <v>92</v>
      </c>
      <c r="B1520" s="21">
        <v>44800</v>
      </c>
      <c r="C1520" s="27">
        <v>0.30712899999999999</v>
      </c>
    </row>
    <row r="1521" spans="1:5" x14ac:dyDescent="0.2">
      <c r="A1521" s="19" t="s">
        <v>92</v>
      </c>
      <c r="B1521" s="21">
        <v>44801</v>
      </c>
      <c r="C1521" s="27">
        <v>0.30643599999999999</v>
      </c>
    </row>
    <row r="1522" spans="1:5" x14ac:dyDescent="0.2">
      <c r="A1522" s="19" t="s">
        <v>92</v>
      </c>
      <c r="B1522" s="21">
        <v>44802</v>
      </c>
      <c r="C1522" s="27">
        <v>0.26055899999999999</v>
      </c>
    </row>
    <row r="1523" spans="1:5" x14ac:dyDescent="0.2">
      <c r="A1523" s="19" t="s">
        <v>92</v>
      </c>
      <c r="B1523" s="21">
        <v>44803</v>
      </c>
      <c r="C1523" s="27">
        <v>0.26881899999999997</v>
      </c>
    </row>
    <row r="1524" spans="1:5" x14ac:dyDescent="0.2">
      <c r="A1524" s="19" t="s">
        <v>92</v>
      </c>
      <c r="B1524" s="21">
        <v>44804</v>
      </c>
      <c r="C1524" s="27">
        <v>0.26031399999999999</v>
      </c>
      <c r="D1524" s="24">
        <f>SUM(C1494:C1524)/31</f>
        <v>0.23221251612903226</v>
      </c>
      <c r="E1524">
        <f>D1524/3.6</f>
        <v>6.4503476702508958E-2</v>
      </c>
    </row>
    <row r="1525" spans="1:5" x14ac:dyDescent="0.2">
      <c r="A1525" s="19" t="s">
        <v>92</v>
      </c>
      <c r="B1525" s="21">
        <v>44805</v>
      </c>
      <c r="C1525" s="29">
        <v>0.242425</v>
      </c>
    </row>
    <row r="1526" spans="1:5" x14ac:dyDescent="0.2">
      <c r="A1526" s="19" t="s">
        <v>92</v>
      </c>
      <c r="B1526" s="21">
        <v>44806</v>
      </c>
      <c r="C1526" s="29">
        <v>0.22739400000000001</v>
      </c>
    </row>
    <row r="1527" spans="1:5" x14ac:dyDescent="0.2">
      <c r="A1527" s="19" t="s">
        <v>92</v>
      </c>
      <c r="B1527" s="21">
        <v>44807</v>
      </c>
      <c r="C1527" s="29">
        <v>0.19298699999999999</v>
      </c>
    </row>
    <row r="1528" spans="1:5" x14ac:dyDescent="0.2">
      <c r="A1528" s="19" t="s">
        <v>92</v>
      </c>
      <c r="B1528" s="21">
        <v>44808</v>
      </c>
      <c r="C1528" s="29">
        <v>0.193137</v>
      </c>
    </row>
    <row r="1529" spans="1:5" x14ac:dyDescent="0.2">
      <c r="A1529" s="19" t="s">
        <v>92</v>
      </c>
      <c r="B1529" s="21">
        <v>44809</v>
      </c>
      <c r="C1529" s="29">
        <v>0.21889700000000001</v>
      </c>
    </row>
    <row r="1530" spans="1:5" x14ac:dyDescent="0.2">
      <c r="A1530" s="19" t="s">
        <v>92</v>
      </c>
      <c r="B1530" s="21">
        <v>44810</v>
      </c>
      <c r="C1530" s="29">
        <v>0.23106499999999999</v>
      </c>
    </row>
    <row r="1531" spans="1:5" x14ac:dyDescent="0.2">
      <c r="A1531" s="19" t="s">
        <v>92</v>
      </c>
      <c r="B1531" s="21">
        <v>44811</v>
      </c>
      <c r="C1531" s="29">
        <v>0.21540200000000001</v>
      </c>
    </row>
    <row r="1532" spans="1:5" x14ac:dyDescent="0.2">
      <c r="A1532" s="19" t="s">
        <v>92</v>
      </c>
      <c r="B1532" s="21">
        <v>44812</v>
      </c>
      <c r="C1532" s="29">
        <v>0.21367</v>
      </c>
    </row>
    <row r="1533" spans="1:5" x14ac:dyDescent="0.2">
      <c r="A1533" s="19" t="s">
        <v>92</v>
      </c>
      <c r="B1533" s="21">
        <v>44813</v>
      </c>
      <c r="C1533" s="29">
        <v>0.199153</v>
      </c>
    </row>
    <row r="1534" spans="1:5" x14ac:dyDescent="0.2">
      <c r="A1534" s="19" t="s">
        <v>92</v>
      </c>
      <c r="B1534" s="21">
        <v>44814</v>
      </c>
      <c r="C1534" s="29">
        <v>0.19287099999999999</v>
      </c>
    </row>
    <row r="1535" spans="1:5" x14ac:dyDescent="0.2">
      <c r="A1535" s="19" t="s">
        <v>92</v>
      </c>
      <c r="B1535" s="21">
        <v>44815</v>
      </c>
      <c r="C1535" s="29">
        <v>0.192797</v>
      </c>
    </row>
    <row r="1536" spans="1:5" x14ac:dyDescent="0.2">
      <c r="A1536" s="19" t="s">
        <v>92</v>
      </c>
      <c r="B1536" s="21">
        <v>44816</v>
      </c>
      <c r="C1536" s="29">
        <v>0.18920000000000001</v>
      </c>
    </row>
    <row r="1537" spans="1:3" x14ac:dyDescent="0.2">
      <c r="A1537" s="19" t="s">
        <v>92</v>
      </c>
      <c r="B1537" s="21">
        <v>44817</v>
      </c>
      <c r="C1537" s="29">
        <v>0.18645700000000001</v>
      </c>
    </row>
    <row r="1538" spans="1:3" x14ac:dyDescent="0.2">
      <c r="A1538" s="19" t="s">
        <v>92</v>
      </c>
      <c r="B1538" s="21">
        <v>44818</v>
      </c>
      <c r="C1538" s="29">
        <v>0.190527</v>
      </c>
    </row>
    <row r="1539" spans="1:3" x14ac:dyDescent="0.2">
      <c r="A1539" s="19" t="s">
        <v>92</v>
      </c>
      <c r="B1539" s="21">
        <v>44819</v>
      </c>
      <c r="C1539" s="29">
        <v>0.21091299999999999</v>
      </c>
    </row>
    <row r="1540" spans="1:3" x14ac:dyDescent="0.2">
      <c r="A1540" s="19" t="s">
        <v>92</v>
      </c>
      <c r="B1540" s="21">
        <v>44820</v>
      </c>
      <c r="C1540" s="29">
        <v>0.21094299999999999</v>
      </c>
    </row>
    <row r="1541" spans="1:3" x14ac:dyDescent="0.2">
      <c r="A1541" s="19" t="s">
        <v>92</v>
      </c>
      <c r="B1541" s="21">
        <v>44821</v>
      </c>
      <c r="C1541" s="29">
        <v>0.16866200000000001</v>
      </c>
    </row>
    <row r="1542" spans="1:3" x14ac:dyDescent="0.2">
      <c r="A1542" s="19" t="s">
        <v>92</v>
      </c>
      <c r="B1542" s="21">
        <v>44822</v>
      </c>
      <c r="C1542" s="29">
        <v>0.168325</v>
      </c>
    </row>
    <row r="1543" spans="1:3" x14ac:dyDescent="0.2">
      <c r="A1543" s="19" t="s">
        <v>92</v>
      </c>
      <c r="B1543" s="21">
        <v>44823</v>
      </c>
      <c r="C1543" s="29">
        <v>0.15751399999999999</v>
      </c>
    </row>
    <row r="1544" spans="1:3" x14ac:dyDescent="0.2">
      <c r="A1544" s="19" t="s">
        <v>92</v>
      </c>
      <c r="B1544" s="21">
        <v>44824</v>
      </c>
      <c r="C1544" s="29">
        <v>0.16448599999999999</v>
      </c>
    </row>
    <row r="1545" spans="1:3" x14ac:dyDescent="0.2">
      <c r="A1545" s="19" t="s">
        <v>92</v>
      </c>
      <c r="B1545" s="21">
        <v>44825</v>
      </c>
      <c r="C1545" s="29">
        <v>0.170739</v>
      </c>
    </row>
    <row r="1546" spans="1:3" x14ac:dyDescent="0.2">
      <c r="A1546" s="19" t="s">
        <v>92</v>
      </c>
      <c r="B1546" s="21">
        <v>44826</v>
      </c>
      <c r="C1546" s="29">
        <v>0.18334600000000001</v>
      </c>
    </row>
    <row r="1547" spans="1:3" x14ac:dyDescent="0.2">
      <c r="A1547" s="19" t="s">
        <v>92</v>
      </c>
      <c r="B1547" s="21">
        <v>44827</v>
      </c>
      <c r="C1547" s="29">
        <v>0.17463200000000001</v>
      </c>
    </row>
    <row r="1548" spans="1:3" x14ac:dyDescent="0.2">
      <c r="A1548" s="19" t="s">
        <v>92</v>
      </c>
      <c r="B1548" s="21">
        <v>44828</v>
      </c>
      <c r="C1548" s="29">
        <v>0.16733500000000001</v>
      </c>
    </row>
    <row r="1549" spans="1:3" x14ac:dyDescent="0.2">
      <c r="A1549" s="19" t="s">
        <v>92</v>
      </c>
      <c r="B1549" s="21">
        <v>44829</v>
      </c>
      <c r="C1549" s="29">
        <v>0.167047</v>
      </c>
    </row>
    <row r="1550" spans="1:3" x14ac:dyDescent="0.2">
      <c r="A1550" s="19" t="s">
        <v>92</v>
      </c>
      <c r="B1550" s="21">
        <v>44830</v>
      </c>
      <c r="C1550" s="29">
        <v>0.17128299999999999</v>
      </c>
    </row>
    <row r="1551" spans="1:3" x14ac:dyDescent="0.2">
      <c r="A1551" s="19" t="s">
        <v>92</v>
      </c>
      <c r="B1551" s="21">
        <v>44831</v>
      </c>
      <c r="C1551" s="29">
        <v>0.16711599999999999</v>
      </c>
    </row>
    <row r="1552" spans="1:3" x14ac:dyDescent="0.2">
      <c r="A1552" s="19" t="s">
        <v>92</v>
      </c>
      <c r="B1552" s="21">
        <v>44832</v>
      </c>
      <c r="C1552" s="29">
        <v>0.19006000000000001</v>
      </c>
    </row>
    <row r="1553" spans="1:5" x14ac:dyDescent="0.2">
      <c r="A1553" s="19" t="s">
        <v>92</v>
      </c>
      <c r="B1553" s="21">
        <v>44833</v>
      </c>
      <c r="C1553" s="29">
        <v>0.199601</v>
      </c>
    </row>
    <row r="1554" spans="1:5" x14ac:dyDescent="0.2">
      <c r="A1554" s="19" t="s">
        <v>92</v>
      </c>
      <c r="B1554" s="21">
        <v>44834</v>
      </c>
      <c r="C1554" s="29">
        <v>0.18270500000000001</v>
      </c>
      <c r="D1554" s="24">
        <f>SUM(C1525:C1554)/30</f>
        <v>0.19135630000000001</v>
      </c>
      <c r="E1554">
        <f>D1554/3.6</f>
        <v>5.315452777777778E-2</v>
      </c>
    </row>
    <row r="1555" spans="1:5" x14ac:dyDescent="0.2">
      <c r="A1555" s="19" t="s">
        <v>92</v>
      </c>
      <c r="B1555" s="21">
        <v>44835</v>
      </c>
      <c r="C1555" s="31">
        <v>0.16381200000000001</v>
      </c>
    </row>
    <row r="1556" spans="1:5" x14ac:dyDescent="0.2">
      <c r="A1556" s="19" t="s">
        <v>92</v>
      </c>
      <c r="B1556" s="21">
        <v>44836</v>
      </c>
      <c r="C1556" s="31">
        <v>0.16297600000000001</v>
      </c>
    </row>
    <row r="1557" spans="1:5" x14ac:dyDescent="0.2">
      <c r="A1557" s="19" t="s">
        <v>92</v>
      </c>
      <c r="B1557" s="21">
        <v>44837</v>
      </c>
      <c r="C1557" s="31">
        <v>0.14707799999999999</v>
      </c>
    </row>
    <row r="1558" spans="1:5" x14ac:dyDescent="0.2">
      <c r="A1558" s="19" t="s">
        <v>92</v>
      </c>
      <c r="B1558" s="21">
        <v>44838</v>
      </c>
      <c r="C1558" s="31">
        <v>0.13488900000000001</v>
      </c>
    </row>
    <row r="1559" spans="1:5" x14ac:dyDescent="0.2">
      <c r="A1559" s="19" t="s">
        <v>92</v>
      </c>
      <c r="B1559" s="21">
        <v>44839</v>
      </c>
      <c r="C1559" s="31">
        <v>0.102454</v>
      </c>
    </row>
    <row r="1560" spans="1:5" x14ac:dyDescent="0.2">
      <c r="A1560" s="19" t="s">
        <v>92</v>
      </c>
      <c r="B1560" s="21">
        <v>44840</v>
      </c>
      <c r="C1560" s="31">
        <v>8.9945999999999998E-2</v>
      </c>
    </row>
    <row r="1561" spans="1:5" x14ac:dyDescent="0.2">
      <c r="A1561" s="19" t="s">
        <v>92</v>
      </c>
      <c r="B1561" s="21">
        <v>44841</v>
      </c>
      <c r="C1561" s="31">
        <v>0.11906799999999999</v>
      </c>
    </row>
    <row r="1562" spans="1:5" x14ac:dyDescent="0.2">
      <c r="A1562" s="19" t="s">
        <v>92</v>
      </c>
      <c r="B1562" s="21">
        <v>44842</v>
      </c>
      <c r="C1562" s="31">
        <v>0.109823</v>
      </c>
    </row>
    <row r="1563" spans="1:5" x14ac:dyDescent="0.2">
      <c r="A1563" s="19" t="s">
        <v>92</v>
      </c>
      <c r="B1563" s="21">
        <v>44843</v>
      </c>
      <c r="C1563" s="31">
        <v>0.108108</v>
      </c>
    </row>
    <row r="1564" spans="1:5" x14ac:dyDescent="0.2">
      <c r="A1564" s="19" t="s">
        <v>92</v>
      </c>
      <c r="B1564" s="21">
        <v>44844</v>
      </c>
      <c r="C1564" s="31">
        <v>9.0209999999999999E-2</v>
      </c>
    </row>
    <row r="1565" spans="1:5" x14ac:dyDescent="0.2">
      <c r="A1565" s="19" t="s">
        <v>92</v>
      </c>
      <c r="B1565" s="21">
        <v>44845</v>
      </c>
      <c r="C1565" s="31">
        <v>0.10389900000000001</v>
      </c>
    </row>
    <row r="1566" spans="1:5" x14ac:dyDescent="0.2">
      <c r="A1566" s="19" t="s">
        <v>92</v>
      </c>
      <c r="B1566" s="21">
        <v>44846</v>
      </c>
      <c r="C1566" s="31">
        <v>0.103898</v>
      </c>
    </row>
    <row r="1567" spans="1:5" x14ac:dyDescent="0.2">
      <c r="A1567" s="19" t="s">
        <v>92</v>
      </c>
      <c r="B1567" s="21">
        <v>44847</v>
      </c>
      <c r="C1567" s="31">
        <v>0.10296</v>
      </c>
    </row>
    <row r="1568" spans="1:5" x14ac:dyDescent="0.2">
      <c r="A1568" s="19" t="s">
        <v>92</v>
      </c>
      <c r="B1568" s="21">
        <v>44848</v>
      </c>
      <c r="C1568" s="31">
        <v>9.5326999999999995E-2</v>
      </c>
    </row>
    <row r="1569" spans="1:3" x14ac:dyDescent="0.2">
      <c r="A1569" s="19" t="s">
        <v>92</v>
      </c>
      <c r="B1569" s="21">
        <v>44849</v>
      </c>
      <c r="C1569" s="31">
        <v>6.8291000000000004E-2</v>
      </c>
    </row>
    <row r="1570" spans="1:3" x14ac:dyDescent="0.2">
      <c r="A1570" s="19" t="s">
        <v>92</v>
      </c>
      <c r="B1570" s="21">
        <v>44850</v>
      </c>
      <c r="C1570" s="31">
        <v>6.6529000000000005E-2</v>
      </c>
    </row>
    <row r="1571" spans="1:3" x14ac:dyDescent="0.2">
      <c r="A1571" s="19" t="s">
        <v>92</v>
      </c>
      <c r="B1571" s="21">
        <v>44851</v>
      </c>
      <c r="C1571" s="31">
        <v>6.6264000000000003E-2</v>
      </c>
    </row>
    <row r="1572" spans="1:3" x14ac:dyDescent="0.2">
      <c r="A1572" s="19" t="s">
        <v>92</v>
      </c>
      <c r="B1572" s="21">
        <v>44852</v>
      </c>
      <c r="C1572" s="31">
        <v>6.0271999999999999E-2</v>
      </c>
    </row>
    <row r="1573" spans="1:3" x14ac:dyDescent="0.2">
      <c r="A1573" s="19" t="s">
        <v>92</v>
      </c>
      <c r="B1573" s="21">
        <v>44853</v>
      </c>
      <c r="C1573" s="31">
        <v>5.9981E-2</v>
      </c>
    </row>
    <row r="1574" spans="1:3" x14ac:dyDescent="0.2">
      <c r="A1574" s="19" t="s">
        <v>92</v>
      </c>
      <c r="B1574" s="21">
        <v>44854</v>
      </c>
      <c r="C1574" s="31">
        <v>6.8301000000000001E-2</v>
      </c>
    </row>
    <row r="1575" spans="1:3" x14ac:dyDescent="0.2">
      <c r="A1575" s="19" t="s">
        <v>92</v>
      </c>
      <c r="B1575" s="21">
        <v>44855</v>
      </c>
      <c r="C1575" s="31">
        <v>6.1517000000000002E-2</v>
      </c>
    </row>
    <row r="1576" spans="1:3" x14ac:dyDescent="0.2">
      <c r="A1576" s="19" t="s">
        <v>92</v>
      </c>
      <c r="B1576" s="21">
        <v>44856</v>
      </c>
      <c r="C1576" s="31">
        <v>4.3742000000000003E-2</v>
      </c>
    </row>
    <row r="1577" spans="1:3" x14ac:dyDescent="0.2">
      <c r="A1577" s="19" t="s">
        <v>92</v>
      </c>
      <c r="B1577" s="21">
        <v>44857</v>
      </c>
      <c r="C1577" s="31">
        <v>4.1980999999999997E-2</v>
      </c>
    </row>
    <row r="1578" spans="1:3" x14ac:dyDescent="0.2">
      <c r="A1578" s="19" t="s">
        <v>92</v>
      </c>
      <c r="B1578" s="21">
        <v>44858</v>
      </c>
      <c r="C1578" s="31">
        <v>2.2471999999999999E-2</v>
      </c>
    </row>
    <row r="1579" spans="1:3" x14ac:dyDescent="0.2">
      <c r="A1579" s="19" t="s">
        <v>92</v>
      </c>
      <c r="B1579" s="21">
        <v>44859</v>
      </c>
      <c r="C1579" s="31">
        <v>2.9936999999999998E-2</v>
      </c>
    </row>
    <row r="1580" spans="1:3" x14ac:dyDescent="0.2">
      <c r="A1580" s="19" t="s">
        <v>92</v>
      </c>
      <c r="B1580" s="21">
        <v>44860</v>
      </c>
      <c r="C1580" s="31">
        <v>3.8244E-2</v>
      </c>
    </row>
    <row r="1581" spans="1:3" x14ac:dyDescent="0.2">
      <c r="A1581" s="19" t="s">
        <v>92</v>
      </c>
      <c r="B1581" s="21">
        <v>44861</v>
      </c>
      <c r="C1581" s="31">
        <v>4.4259E-2</v>
      </c>
    </row>
    <row r="1582" spans="1:3" x14ac:dyDescent="0.2">
      <c r="A1582" s="19" t="s">
        <v>92</v>
      </c>
      <c r="B1582" s="21">
        <v>44862</v>
      </c>
      <c r="C1582" s="31">
        <v>3.2497999999999999E-2</v>
      </c>
    </row>
    <row r="1583" spans="1:3" x14ac:dyDescent="0.2">
      <c r="A1583" s="19" t="s">
        <v>92</v>
      </c>
      <c r="B1583" s="21">
        <v>44863</v>
      </c>
      <c r="C1583" s="31">
        <v>2.9909000000000002E-2</v>
      </c>
    </row>
    <row r="1584" spans="1:3" x14ac:dyDescent="0.2">
      <c r="A1584" s="19" t="s">
        <v>92</v>
      </c>
      <c r="B1584" s="21">
        <v>44864</v>
      </c>
      <c r="C1584" s="31">
        <v>3.202E-2</v>
      </c>
    </row>
    <row r="1585" spans="1:5" x14ac:dyDescent="0.2">
      <c r="A1585" s="19" t="s">
        <v>92</v>
      </c>
      <c r="B1585" s="21">
        <v>44865</v>
      </c>
      <c r="C1585" s="31">
        <v>5.6689000000000003E-2</v>
      </c>
      <c r="D1585" s="24">
        <f>SUM(C1555:C1585)/31</f>
        <v>7.9269483870967744E-2</v>
      </c>
      <c r="E1585">
        <f>D1585/3.6</f>
        <v>2.2019301075268817E-2</v>
      </c>
    </row>
    <row r="1586" spans="1:5" x14ac:dyDescent="0.2">
      <c r="A1586" s="19" t="s">
        <v>92</v>
      </c>
      <c r="B1586" s="21">
        <v>44866</v>
      </c>
      <c r="C1586" s="29">
        <v>3.6208999999999998E-2</v>
      </c>
    </row>
    <row r="1587" spans="1:5" x14ac:dyDescent="0.2">
      <c r="A1587" s="19" t="s">
        <v>92</v>
      </c>
      <c r="B1587" s="21">
        <v>44867</v>
      </c>
      <c r="C1587" s="29">
        <v>2.7994000000000002E-2</v>
      </c>
    </row>
    <row r="1588" spans="1:5" x14ac:dyDescent="0.2">
      <c r="A1588" s="19" t="s">
        <v>92</v>
      </c>
      <c r="B1588" s="21">
        <v>44868</v>
      </c>
      <c r="C1588" s="29">
        <v>4.7031000000000003E-2</v>
      </c>
    </row>
    <row r="1589" spans="1:5" x14ac:dyDescent="0.2">
      <c r="A1589" s="19" t="s">
        <v>92</v>
      </c>
      <c r="B1589" s="21">
        <v>44869</v>
      </c>
      <c r="C1589" s="29">
        <v>7.3271000000000003E-2</v>
      </c>
    </row>
    <row r="1590" spans="1:5" x14ac:dyDescent="0.2">
      <c r="A1590" s="19" t="s">
        <v>92</v>
      </c>
      <c r="B1590" s="21">
        <v>44870</v>
      </c>
      <c r="C1590" s="29">
        <v>5.7500000000000002E-2</v>
      </c>
    </row>
    <row r="1591" spans="1:5" x14ac:dyDescent="0.2">
      <c r="A1591" s="19" t="s">
        <v>92</v>
      </c>
      <c r="B1591" s="21">
        <v>44871</v>
      </c>
      <c r="C1591" s="29">
        <v>5.6474000000000003E-2</v>
      </c>
    </row>
    <row r="1592" spans="1:5" x14ac:dyDescent="0.2">
      <c r="A1592" s="19" t="s">
        <v>92</v>
      </c>
      <c r="B1592" s="21">
        <v>44872</v>
      </c>
      <c r="C1592" s="29">
        <v>5.7731999999999999E-2</v>
      </c>
    </row>
    <row r="1593" spans="1:5" x14ac:dyDescent="0.2">
      <c r="A1593" s="19" t="s">
        <v>92</v>
      </c>
      <c r="B1593" s="21">
        <v>44873</v>
      </c>
      <c r="C1593" s="29">
        <v>5.8569000000000003E-2</v>
      </c>
    </row>
    <row r="1594" spans="1:5" x14ac:dyDescent="0.2">
      <c r="A1594" s="19" t="s">
        <v>92</v>
      </c>
      <c r="B1594" s="21">
        <v>44874</v>
      </c>
      <c r="C1594" s="29">
        <v>8.4009E-2</v>
      </c>
    </row>
    <row r="1595" spans="1:5" x14ac:dyDescent="0.2">
      <c r="A1595" s="19" t="s">
        <v>92</v>
      </c>
      <c r="B1595" s="21">
        <v>44875</v>
      </c>
      <c r="C1595" s="29">
        <v>9.0514999999999998E-2</v>
      </c>
    </row>
    <row r="1596" spans="1:5" x14ac:dyDescent="0.2">
      <c r="A1596" s="19" t="s">
        <v>92</v>
      </c>
      <c r="B1596" s="21">
        <v>44876</v>
      </c>
      <c r="C1596" s="29">
        <v>8.1910999999999998E-2</v>
      </c>
    </row>
    <row r="1597" spans="1:5" x14ac:dyDescent="0.2">
      <c r="A1597" s="19" t="s">
        <v>92</v>
      </c>
      <c r="B1597" s="21">
        <v>44877</v>
      </c>
      <c r="C1597" s="29">
        <v>6.8049999999999999E-2</v>
      </c>
    </row>
    <row r="1598" spans="1:5" x14ac:dyDescent="0.2">
      <c r="A1598" s="19" t="s">
        <v>92</v>
      </c>
      <c r="B1598" s="21">
        <v>44878</v>
      </c>
      <c r="C1598" s="29">
        <v>6.8100999999999995E-2</v>
      </c>
    </row>
    <row r="1599" spans="1:5" x14ac:dyDescent="0.2">
      <c r="A1599" s="19" t="s">
        <v>92</v>
      </c>
      <c r="B1599" s="21">
        <v>44879</v>
      </c>
      <c r="C1599" s="29">
        <v>9.3046000000000004E-2</v>
      </c>
    </row>
    <row r="1600" spans="1:5" x14ac:dyDescent="0.2">
      <c r="A1600" s="19" t="s">
        <v>92</v>
      </c>
      <c r="B1600" s="21">
        <v>44880</v>
      </c>
      <c r="C1600" s="29">
        <v>0.105517</v>
      </c>
    </row>
    <row r="1601" spans="1:5" x14ac:dyDescent="0.2">
      <c r="A1601" s="19" t="s">
        <v>92</v>
      </c>
      <c r="B1601" s="21">
        <v>44881</v>
      </c>
      <c r="C1601" s="29">
        <v>0.11709600000000001</v>
      </c>
    </row>
    <row r="1602" spans="1:5" x14ac:dyDescent="0.2">
      <c r="A1602" s="19" t="s">
        <v>92</v>
      </c>
      <c r="B1602" s="21">
        <v>44882</v>
      </c>
      <c r="C1602" s="29">
        <v>0.106285</v>
      </c>
    </row>
    <row r="1603" spans="1:5" x14ac:dyDescent="0.2">
      <c r="A1603" s="19" t="s">
        <v>92</v>
      </c>
      <c r="B1603" s="21">
        <v>44883</v>
      </c>
      <c r="C1603" s="29">
        <v>0.103087</v>
      </c>
    </row>
    <row r="1604" spans="1:5" x14ac:dyDescent="0.2">
      <c r="A1604" s="19" t="s">
        <v>92</v>
      </c>
      <c r="B1604" s="21">
        <v>44884</v>
      </c>
      <c r="C1604" s="29">
        <v>0.107685</v>
      </c>
    </row>
    <row r="1605" spans="1:5" x14ac:dyDescent="0.2">
      <c r="A1605" s="19" t="s">
        <v>92</v>
      </c>
      <c r="B1605" s="21">
        <v>44885</v>
      </c>
      <c r="C1605" s="29">
        <v>0.107905</v>
      </c>
    </row>
    <row r="1606" spans="1:5" x14ac:dyDescent="0.2">
      <c r="A1606" s="19" t="s">
        <v>92</v>
      </c>
      <c r="B1606" s="21">
        <v>44886</v>
      </c>
      <c r="C1606" s="29">
        <v>0.110384</v>
      </c>
    </row>
    <row r="1607" spans="1:5" x14ac:dyDescent="0.2">
      <c r="A1607" s="19" t="s">
        <v>92</v>
      </c>
      <c r="B1607" s="21">
        <v>44887</v>
      </c>
      <c r="C1607" s="29">
        <v>0.11439000000000001</v>
      </c>
    </row>
    <row r="1608" spans="1:5" x14ac:dyDescent="0.2">
      <c r="A1608" s="19" t="s">
        <v>92</v>
      </c>
      <c r="B1608" s="21">
        <v>44888</v>
      </c>
      <c r="C1608" s="29">
        <v>0.116184</v>
      </c>
    </row>
    <row r="1609" spans="1:5" x14ac:dyDescent="0.2">
      <c r="A1609" s="19" t="s">
        <v>92</v>
      </c>
      <c r="B1609" s="21">
        <v>44889</v>
      </c>
      <c r="C1609" s="29">
        <v>0.124765</v>
      </c>
    </row>
    <row r="1610" spans="1:5" x14ac:dyDescent="0.2">
      <c r="A1610" s="19" t="s">
        <v>92</v>
      </c>
      <c r="B1610" s="21">
        <v>44890</v>
      </c>
      <c r="C1610" s="29">
        <v>0.121762</v>
      </c>
    </row>
    <row r="1611" spans="1:5" x14ac:dyDescent="0.2">
      <c r="A1611" s="19" t="s">
        <v>92</v>
      </c>
      <c r="B1611" s="21">
        <v>44891</v>
      </c>
      <c r="C1611" s="29">
        <v>0.12095599999999999</v>
      </c>
    </row>
    <row r="1612" spans="1:5" x14ac:dyDescent="0.2">
      <c r="A1612" s="19" t="s">
        <v>92</v>
      </c>
      <c r="B1612" s="21">
        <v>44892</v>
      </c>
      <c r="C1612" s="29">
        <v>0.121071</v>
      </c>
    </row>
    <row r="1613" spans="1:5" x14ac:dyDescent="0.2">
      <c r="A1613" s="19" t="s">
        <v>92</v>
      </c>
      <c r="B1613" s="21">
        <v>44893</v>
      </c>
      <c r="C1613" s="29">
        <v>0.123499</v>
      </c>
    </row>
    <row r="1614" spans="1:5" x14ac:dyDescent="0.2">
      <c r="A1614" s="19" t="s">
        <v>92</v>
      </c>
      <c r="B1614" s="21">
        <v>44894</v>
      </c>
      <c r="C1614" s="29">
        <v>0.123582</v>
      </c>
    </row>
    <row r="1615" spans="1:5" x14ac:dyDescent="0.2">
      <c r="A1615" s="19" t="s">
        <v>92</v>
      </c>
      <c r="B1615" s="21">
        <v>44895</v>
      </c>
      <c r="C1615" s="29">
        <v>0.13255800000000001</v>
      </c>
      <c r="D1615" s="24">
        <f>SUM(C1586:C1615)/30</f>
        <v>9.1904599999999975E-2</v>
      </c>
      <c r="E1615">
        <f>D1615/3.6</f>
        <v>2.5529055555555548E-2</v>
      </c>
    </row>
    <row r="1616" spans="1:5" x14ac:dyDescent="0.2">
      <c r="A1616" s="19" t="s">
        <v>92</v>
      </c>
      <c r="B1616" s="21">
        <v>44896</v>
      </c>
      <c r="C1616" s="31">
        <v>0.143396</v>
      </c>
    </row>
    <row r="1617" spans="1:3" x14ac:dyDescent="0.2">
      <c r="A1617" s="19" t="s">
        <v>92</v>
      </c>
      <c r="B1617" s="21">
        <v>44897</v>
      </c>
      <c r="C1617" s="31">
        <v>0.14427999999999999</v>
      </c>
    </row>
    <row r="1618" spans="1:3" x14ac:dyDescent="0.2">
      <c r="A1618" s="19" t="s">
        <v>92</v>
      </c>
      <c r="B1618" s="21">
        <v>44898</v>
      </c>
      <c r="C1618" s="31">
        <v>0.13380600000000001</v>
      </c>
    </row>
    <row r="1619" spans="1:3" x14ac:dyDescent="0.2">
      <c r="A1619" s="19" t="s">
        <v>92</v>
      </c>
      <c r="B1619" s="21">
        <v>44899</v>
      </c>
      <c r="C1619" s="31">
        <v>0.133858</v>
      </c>
    </row>
    <row r="1620" spans="1:3" x14ac:dyDescent="0.2">
      <c r="A1620" s="19" t="s">
        <v>92</v>
      </c>
      <c r="B1620" s="21">
        <v>44900</v>
      </c>
      <c r="C1620" s="31">
        <v>0.14152100000000001</v>
      </c>
    </row>
    <row r="1621" spans="1:3" x14ac:dyDescent="0.2">
      <c r="A1621" s="19" t="s">
        <v>92</v>
      </c>
      <c r="B1621" s="21">
        <v>44901</v>
      </c>
      <c r="C1621" s="31">
        <v>0.136104</v>
      </c>
    </row>
    <row r="1622" spans="1:3" x14ac:dyDescent="0.2">
      <c r="A1622" s="19" t="s">
        <v>92</v>
      </c>
      <c r="B1622" s="21">
        <v>44902</v>
      </c>
      <c r="C1622" s="31">
        <v>0.138241</v>
      </c>
    </row>
    <row r="1623" spans="1:3" x14ac:dyDescent="0.2">
      <c r="A1623" s="19" t="s">
        <v>92</v>
      </c>
      <c r="B1623" s="21">
        <v>44903</v>
      </c>
      <c r="C1623" s="31">
        <v>0.147508</v>
      </c>
    </row>
    <row r="1624" spans="1:3" x14ac:dyDescent="0.2">
      <c r="A1624" s="19" t="s">
        <v>92</v>
      </c>
      <c r="B1624" s="21">
        <v>44904</v>
      </c>
      <c r="C1624" s="31">
        <v>0.14654500000000001</v>
      </c>
    </row>
    <row r="1625" spans="1:3" x14ac:dyDescent="0.2">
      <c r="A1625" s="19" t="s">
        <v>92</v>
      </c>
      <c r="B1625" s="21">
        <v>44905</v>
      </c>
      <c r="C1625" s="31">
        <v>0.14061100000000001</v>
      </c>
    </row>
    <row r="1626" spans="1:3" x14ac:dyDescent="0.2">
      <c r="A1626" s="19" t="s">
        <v>92</v>
      </c>
      <c r="B1626" s="21">
        <v>44906</v>
      </c>
      <c r="C1626" s="31">
        <v>0.14063700000000001</v>
      </c>
    </row>
    <row r="1627" spans="1:3" x14ac:dyDescent="0.2">
      <c r="A1627" s="19" t="s">
        <v>92</v>
      </c>
      <c r="B1627" s="21">
        <v>44907</v>
      </c>
      <c r="C1627" s="31">
        <v>0.14241200000000001</v>
      </c>
    </row>
    <row r="1628" spans="1:3" x14ac:dyDescent="0.2">
      <c r="A1628" s="19" t="s">
        <v>92</v>
      </c>
      <c r="B1628" s="21">
        <v>44908</v>
      </c>
      <c r="C1628" s="31">
        <v>0.137848</v>
      </c>
    </row>
    <row r="1629" spans="1:3" x14ac:dyDescent="0.2">
      <c r="A1629" s="19" t="s">
        <v>92</v>
      </c>
      <c r="B1629" s="21">
        <v>44909</v>
      </c>
      <c r="C1629" s="31">
        <v>0.139317</v>
      </c>
    </row>
    <row r="1630" spans="1:3" x14ac:dyDescent="0.2">
      <c r="A1630" s="19" t="s">
        <v>92</v>
      </c>
      <c r="B1630" s="21">
        <v>44910</v>
      </c>
      <c r="C1630" s="31">
        <v>0.13305700000000001</v>
      </c>
    </row>
    <row r="1631" spans="1:3" x14ac:dyDescent="0.2">
      <c r="A1631" s="19" t="s">
        <v>92</v>
      </c>
      <c r="B1631" s="21">
        <v>44911</v>
      </c>
      <c r="C1631" s="31">
        <v>0.13474800000000001</v>
      </c>
    </row>
    <row r="1632" spans="1:3" x14ac:dyDescent="0.2">
      <c r="A1632" s="19" t="s">
        <v>92</v>
      </c>
      <c r="B1632" s="21">
        <v>44912</v>
      </c>
      <c r="C1632" s="31">
        <v>0.12077400000000001</v>
      </c>
    </row>
    <row r="1633" spans="1:5" x14ac:dyDescent="0.2">
      <c r="A1633" s="19" t="s">
        <v>92</v>
      </c>
      <c r="B1633" s="21">
        <v>44913</v>
      </c>
      <c r="C1633" s="31">
        <v>0.120279</v>
      </c>
    </row>
    <row r="1634" spans="1:5" x14ac:dyDescent="0.2">
      <c r="A1634" s="19" t="s">
        <v>92</v>
      </c>
      <c r="B1634" s="21">
        <v>44914</v>
      </c>
      <c r="C1634" s="31">
        <v>0.108457</v>
      </c>
    </row>
    <row r="1635" spans="1:5" x14ac:dyDescent="0.2">
      <c r="A1635" s="19" t="s">
        <v>92</v>
      </c>
      <c r="B1635" s="21">
        <v>44915</v>
      </c>
      <c r="C1635" s="31">
        <v>0.106988</v>
      </c>
    </row>
    <row r="1636" spans="1:5" x14ac:dyDescent="0.2">
      <c r="A1636" s="19" t="s">
        <v>92</v>
      </c>
      <c r="B1636" s="21">
        <v>44916</v>
      </c>
      <c r="C1636" s="31">
        <v>0.104379</v>
      </c>
    </row>
    <row r="1637" spans="1:5" x14ac:dyDescent="0.2">
      <c r="A1637" s="19" t="s">
        <v>92</v>
      </c>
      <c r="B1637" s="21">
        <v>44917</v>
      </c>
      <c r="C1637" s="31">
        <v>9.6153000000000002E-2</v>
      </c>
    </row>
    <row r="1638" spans="1:5" x14ac:dyDescent="0.2">
      <c r="A1638" s="19" t="s">
        <v>92</v>
      </c>
      <c r="B1638" s="21">
        <v>44918</v>
      </c>
      <c r="C1638" s="31">
        <v>9.0093000000000006E-2</v>
      </c>
    </row>
    <row r="1639" spans="1:5" x14ac:dyDescent="0.2">
      <c r="A1639" s="19" t="s">
        <v>92</v>
      </c>
      <c r="B1639" s="21">
        <v>44919</v>
      </c>
      <c r="C1639" s="31">
        <v>8.3192000000000002E-2</v>
      </c>
    </row>
    <row r="1640" spans="1:5" x14ac:dyDescent="0.2">
      <c r="A1640" s="19" t="s">
        <v>92</v>
      </c>
      <c r="B1640" s="21">
        <v>44920</v>
      </c>
      <c r="C1640" s="31">
        <v>8.2097000000000003E-2</v>
      </c>
    </row>
    <row r="1641" spans="1:5" x14ac:dyDescent="0.2">
      <c r="A1641" s="19" t="s">
        <v>92</v>
      </c>
      <c r="B1641" s="21">
        <v>44921</v>
      </c>
      <c r="C1641" s="31">
        <v>7.6010999999999995E-2</v>
      </c>
    </row>
    <row r="1642" spans="1:5" x14ac:dyDescent="0.2">
      <c r="A1642" s="19" t="s">
        <v>92</v>
      </c>
      <c r="B1642" s="21">
        <v>44922</v>
      </c>
      <c r="C1642" s="31">
        <v>7.9042000000000001E-2</v>
      </c>
    </row>
    <row r="1643" spans="1:5" x14ac:dyDescent="0.2">
      <c r="A1643" s="19" t="s">
        <v>92</v>
      </c>
      <c r="B1643" s="21">
        <v>44923</v>
      </c>
      <c r="C1643" s="31">
        <v>7.9522999999999996E-2</v>
      </c>
    </row>
    <row r="1644" spans="1:5" x14ac:dyDescent="0.2">
      <c r="A1644" s="19" t="s">
        <v>92</v>
      </c>
      <c r="B1644" s="21">
        <v>44924</v>
      </c>
      <c r="C1644" s="31">
        <v>7.6799000000000006E-2</v>
      </c>
    </row>
    <row r="1645" spans="1:5" x14ac:dyDescent="0.2">
      <c r="A1645" s="19" t="s">
        <v>92</v>
      </c>
      <c r="B1645" s="21">
        <v>44925</v>
      </c>
      <c r="C1645" s="31">
        <v>8.0183000000000004E-2</v>
      </c>
    </row>
    <row r="1646" spans="1:5" x14ac:dyDescent="0.2">
      <c r="A1646" s="19" t="s">
        <v>92</v>
      </c>
      <c r="B1646" s="21">
        <v>44926</v>
      </c>
      <c r="C1646" s="31">
        <v>7.5726000000000002E-2</v>
      </c>
      <c r="D1646" s="24">
        <f>SUM(C1616:C1646)/31</f>
        <v>0.11656725806451612</v>
      </c>
      <c r="E1646">
        <f>D1646/3.6</f>
        <v>3.2379793906810034E-2</v>
      </c>
    </row>
    <row r="1647" spans="1:5" x14ac:dyDescent="0.2">
      <c r="A1647" s="19" t="s">
        <v>92</v>
      </c>
      <c r="B1647" s="21">
        <v>44927</v>
      </c>
      <c r="C1647" s="33">
        <v>7.4277999999999997E-2</v>
      </c>
      <c r="E1647"/>
    </row>
    <row r="1648" spans="1:5" x14ac:dyDescent="0.2">
      <c r="A1648" s="19" t="s">
        <v>92</v>
      </c>
      <c r="B1648" s="21">
        <v>44928</v>
      </c>
      <c r="C1648" s="33">
        <v>6.7468E-2</v>
      </c>
      <c r="E1648"/>
    </row>
    <row r="1649" spans="1:5" x14ac:dyDescent="0.2">
      <c r="A1649" s="19" t="s">
        <v>92</v>
      </c>
      <c r="B1649" s="21">
        <v>44929</v>
      </c>
      <c r="C1649" s="33">
        <v>7.0558999999999997E-2</v>
      </c>
      <c r="E1649"/>
    </row>
    <row r="1650" spans="1:5" x14ac:dyDescent="0.2">
      <c r="A1650" s="19" t="s">
        <v>92</v>
      </c>
      <c r="B1650" s="21">
        <v>44930</v>
      </c>
      <c r="C1650" s="33">
        <v>7.0333000000000007E-2</v>
      </c>
      <c r="E1650"/>
    </row>
    <row r="1651" spans="1:5" x14ac:dyDescent="0.2">
      <c r="A1651" s="19" t="s">
        <v>92</v>
      </c>
      <c r="B1651" s="21">
        <v>44931</v>
      </c>
      <c r="C1651" s="33">
        <v>6.4947000000000005E-2</v>
      </c>
      <c r="E1651"/>
    </row>
    <row r="1652" spans="1:5" x14ac:dyDescent="0.2">
      <c r="A1652" s="19" t="s">
        <v>92</v>
      </c>
      <c r="B1652" s="21">
        <v>44932</v>
      </c>
      <c r="C1652" s="33">
        <v>6.4852000000000007E-2</v>
      </c>
      <c r="E1652"/>
    </row>
    <row r="1653" spans="1:5" x14ac:dyDescent="0.2">
      <c r="A1653" s="19" t="s">
        <v>92</v>
      </c>
      <c r="B1653" s="21">
        <v>44933</v>
      </c>
      <c r="C1653" s="33">
        <v>6.7334000000000005E-2</v>
      </c>
      <c r="E1653"/>
    </row>
    <row r="1654" spans="1:5" x14ac:dyDescent="0.2">
      <c r="A1654" s="19" t="s">
        <v>92</v>
      </c>
      <c r="B1654" s="21">
        <v>44934</v>
      </c>
      <c r="C1654" s="33">
        <v>6.7460000000000006E-2</v>
      </c>
      <c r="E1654"/>
    </row>
    <row r="1655" spans="1:5" x14ac:dyDescent="0.2">
      <c r="A1655" s="19" t="s">
        <v>92</v>
      </c>
      <c r="B1655" s="21">
        <v>44935</v>
      </c>
      <c r="C1655" s="33">
        <v>6.8207000000000004E-2</v>
      </c>
      <c r="E1655"/>
    </row>
    <row r="1656" spans="1:5" x14ac:dyDescent="0.2">
      <c r="A1656" s="19" t="s">
        <v>92</v>
      </c>
      <c r="B1656" s="21">
        <v>44936</v>
      </c>
      <c r="C1656" s="33">
        <v>6.9906999999999997E-2</v>
      </c>
      <c r="E1656"/>
    </row>
    <row r="1657" spans="1:5" x14ac:dyDescent="0.2">
      <c r="A1657" s="19" t="s">
        <v>92</v>
      </c>
      <c r="B1657" s="21">
        <v>44937</v>
      </c>
      <c r="C1657" s="33">
        <v>6.8426000000000001E-2</v>
      </c>
      <c r="E1657"/>
    </row>
    <row r="1658" spans="1:5" x14ac:dyDescent="0.2">
      <c r="A1658" s="19" t="s">
        <v>92</v>
      </c>
      <c r="B1658" s="21">
        <v>44938</v>
      </c>
      <c r="C1658" s="33">
        <v>6.3813999999999996E-2</v>
      </c>
      <c r="E1658"/>
    </row>
    <row r="1659" spans="1:5" x14ac:dyDescent="0.2">
      <c r="A1659" s="19" t="s">
        <v>92</v>
      </c>
      <c r="B1659" s="21">
        <v>44939</v>
      </c>
      <c r="C1659" s="33">
        <v>6.4949999999999994E-2</v>
      </c>
      <c r="E1659"/>
    </row>
    <row r="1660" spans="1:5" x14ac:dyDescent="0.2">
      <c r="A1660" s="19" t="s">
        <v>92</v>
      </c>
      <c r="B1660" s="21">
        <v>44940</v>
      </c>
      <c r="C1660" s="33">
        <v>6.3170000000000004E-2</v>
      </c>
      <c r="E1660"/>
    </row>
    <row r="1661" spans="1:5" x14ac:dyDescent="0.2">
      <c r="A1661" s="19" t="s">
        <v>92</v>
      </c>
      <c r="B1661" s="21">
        <v>44941</v>
      </c>
      <c r="C1661" s="33">
        <v>6.3211000000000003E-2</v>
      </c>
      <c r="E1661"/>
    </row>
    <row r="1662" spans="1:5" x14ac:dyDescent="0.2">
      <c r="A1662" s="19" t="s">
        <v>92</v>
      </c>
      <c r="B1662" s="21">
        <v>44942</v>
      </c>
      <c r="C1662" s="33">
        <v>6.0495E-2</v>
      </c>
      <c r="E1662"/>
    </row>
    <row r="1663" spans="1:5" x14ac:dyDescent="0.2">
      <c r="A1663" s="19" t="s">
        <v>92</v>
      </c>
      <c r="B1663" s="21">
        <v>44943</v>
      </c>
      <c r="C1663" s="33">
        <v>5.6293000000000003E-2</v>
      </c>
      <c r="E1663"/>
    </row>
    <row r="1664" spans="1:5" x14ac:dyDescent="0.2">
      <c r="A1664" s="19" t="s">
        <v>92</v>
      </c>
      <c r="B1664" s="21">
        <v>44944</v>
      </c>
      <c r="C1664" s="33">
        <v>5.7861999999999997E-2</v>
      </c>
      <c r="E1664"/>
    </row>
    <row r="1665" spans="1:5" x14ac:dyDescent="0.2">
      <c r="A1665" s="19" t="s">
        <v>92</v>
      </c>
      <c r="B1665" s="21">
        <v>44945</v>
      </c>
      <c r="C1665" s="33">
        <v>6.1996999999999997E-2</v>
      </c>
      <c r="E1665"/>
    </row>
    <row r="1666" spans="1:5" x14ac:dyDescent="0.2">
      <c r="A1666" s="19" t="s">
        <v>92</v>
      </c>
      <c r="B1666" s="21">
        <v>44946</v>
      </c>
      <c r="C1666" s="33">
        <v>6.1240000000000003E-2</v>
      </c>
      <c r="E1666"/>
    </row>
    <row r="1667" spans="1:5" x14ac:dyDescent="0.2">
      <c r="A1667" s="19" t="s">
        <v>92</v>
      </c>
      <c r="B1667" s="21">
        <v>44947</v>
      </c>
      <c r="C1667" s="33">
        <v>6.5226999999999993E-2</v>
      </c>
      <c r="E1667"/>
    </row>
    <row r="1668" spans="1:5" x14ac:dyDescent="0.2">
      <c r="A1668" s="19" t="s">
        <v>92</v>
      </c>
      <c r="B1668" s="21">
        <v>44948</v>
      </c>
      <c r="C1668" s="33">
        <v>6.5369999999999998E-2</v>
      </c>
      <c r="E1668"/>
    </row>
    <row r="1669" spans="1:5" x14ac:dyDescent="0.2">
      <c r="A1669" s="19" t="s">
        <v>92</v>
      </c>
      <c r="B1669" s="21">
        <v>44949</v>
      </c>
      <c r="C1669" s="33">
        <v>6.9052000000000002E-2</v>
      </c>
      <c r="E1669"/>
    </row>
    <row r="1670" spans="1:5" x14ac:dyDescent="0.2">
      <c r="A1670" s="19" t="s">
        <v>92</v>
      </c>
      <c r="B1670" s="21">
        <v>44950</v>
      </c>
      <c r="C1670" s="33">
        <v>6.6738000000000006E-2</v>
      </c>
      <c r="E1670"/>
    </row>
    <row r="1671" spans="1:5" x14ac:dyDescent="0.2">
      <c r="A1671" s="19" t="s">
        <v>92</v>
      </c>
      <c r="B1671" s="21">
        <v>44951</v>
      </c>
      <c r="C1671" s="33">
        <v>6.0121000000000001E-2</v>
      </c>
      <c r="E1671"/>
    </row>
    <row r="1672" spans="1:5" x14ac:dyDescent="0.2">
      <c r="A1672" s="19" t="s">
        <v>92</v>
      </c>
      <c r="B1672" s="21">
        <v>44952</v>
      </c>
      <c r="C1672" s="33">
        <v>5.7570999999999997E-2</v>
      </c>
      <c r="E1672"/>
    </row>
    <row r="1673" spans="1:5" x14ac:dyDescent="0.2">
      <c r="A1673" s="19" t="s">
        <v>92</v>
      </c>
      <c r="B1673" s="21">
        <v>44953</v>
      </c>
      <c r="C1673" s="33">
        <v>5.7058999999999999E-2</v>
      </c>
      <c r="E1673"/>
    </row>
    <row r="1674" spans="1:5" x14ac:dyDescent="0.2">
      <c r="A1674" s="19" t="s">
        <v>92</v>
      </c>
      <c r="B1674" s="21">
        <v>44954</v>
      </c>
      <c r="C1674" s="33">
        <v>5.5184999999999998E-2</v>
      </c>
      <c r="E1674"/>
    </row>
    <row r="1675" spans="1:5" x14ac:dyDescent="0.2">
      <c r="A1675" s="19" t="s">
        <v>92</v>
      </c>
      <c r="B1675" s="21">
        <v>44955</v>
      </c>
      <c r="C1675" s="33">
        <v>5.5115999999999998E-2</v>
      </c>
      <c r="E1675"/>
    </row>
    <row r="1676" spans="1:5" x14ac:dyDescent="0.2">
      <c r="A1676" s="19" t="s">
        <v>92</v>
      </c>
      <c r="B1676" s="21">
        <v>44956</v>
      </c>
      <c r="C1676" s="33">
        <v>5.6274999999999999E-2</v>
      </c>
      <c r="E1676"/>
    </row>
    <row r="1677" spans="1:5" x14ac:dyDescent="0.2">
      <c r="A1677" s="19" t="s">
        <v>92</v>
      </c>
      <c r="B1677" s="21">
        <v>44957</v>
      </c>
      <c r="C1677" s="33">
        <v>5.6609E-2</v>
      </c>
      <c r="D1677" s="24">
        <f>SUM(C1647:C1677)/31</f>
        <v>6.3584709677419332E-2</v>
      </c>
      <c r="E1677">
        <f>D1677/3.6</f>
        <v>1.7662419354838702E-2</v>
      </c>
    </row>
    <row r="1678" spans="1:5" x14ac:dyDescent="0.2">
      <c r="A1678" s="19" t="s">
        <v>92</v>
      </c>
      <c r="B1678" s="21">
        <v>44958</v>
      </c>
      <c r="C1678" s="30">
        <v>5.8145000000000002E-2</v>
      </c>
      <c r="D1678" s="24"/>
      <c r="E1678"/>
    </row>
    <row r="1679" spans="1:5" x14ac:dyDescent="0.2">
      <c r="A1679" s="19" t="s">
        <v>92</v>
      </c>
      <c r="B1679" s="21">
        <v>44959</v>
      </c>
      <c r="C1679" s="30">
        <v>5.9329E-2</v>
      </c>
      <c r="D1679" s="24"/>
      <c r="E1679"/>
    </row>
    <row r="1680" spans="1:5" x14ac:dyDescent="0.2">
      <c r="A1680" s="19" t="s">
        <v>92</v>
      </c>
      <c r="B1680" s="21">
        <v>44960</v>
      </c>
      <c r="C1680" s="30">
        <v>5.7178E-2</v>
      </c>
      <c r="D1680" s="24"/>
      <c r="E1680"/>
    </row>
    <row r="1681" spans="1:5" x14ac:dyDescent="0.2">
      <c r="A1681" s="19" t="s">
        <v>92</v>
      </c>
      <c r="B1681" s="21">
        <v>44961</v>
      </c>
      <c r="C1681" s="30">
        <v>5.8749999999999997E-2</v>
      </c>
      <c r="D1681" s="24"/>
      <c r="E1681"/>
    </row>
    <row r="1682" spans="1:5" x14ac:dyDescent="0.2">
      <c r="A1682" s="19" t="s">
        <v>92</v>
      </c>
      <c r="B1682" s="21">
        <v>44962</v>
      </c>
      <c r="C1682" s="30">
        <v>5.8857E-2</v>
      </c>
      <c r="D1682" s="24"/>
      <c r="E1682"/>
    </row>
    <row r="1683" spans="1:5" x14ac:dyDescent="0.2">
      <c r="A1683" s="19" t="s">
        <v>92</v>
      </c>
      <c r="B1683" s="21">
        <v>44963</v>
      </c>
      <c r="C1683" s="30">
        <v>6.1429999999999998E-2</v>
      </c>
      <c r="D1683" s="24"/>
      <c r="E1683"/>
    </row>
    <row r="1684" spans="1:5" x14ac:dyDescent="0.2">
      <c r="A1684" s="19" t="s">
        <v>92</v>
      </c>
      <c r="B1684" s="21">
        <v>44964</v>
      </c>
      <c r="C1684" s="30">
        <v>5.8684E-2</v>
      </c>
      <c r="D1684" s="24"/>
      <c r="E1684"/>
    </row>
    <row r="1685" spans="1:5" x14ac:dyDescent="0.2">
      <c r="A1685" s="19" t="s">
        <v>92</v>
      </c>
      <c r="B1685" s="21">
        <v>44965</v>
      </c>
      <c r="C1685" s="30">
        <v>5.7431999999999997E-2</v>
      </c>
      <c r="D1685" s="24"/>
      <c r="E1685"/>
    </row>
    <row r="1686" spans="1:5" x14ac:dyDescent="0.2">
      <c r="A1686" s="19" t="s">
        <v>92</v>
      </c>
      <c r="B1686" s="21">
        <v>44966</v>
      </c>
      <c r="C1686" s="30">
        <v>5.4732000000000003E-2</v>
      </c>
      <c r="D1686" s="24"/>
      <c r="E1686"/>
    </row>
    <row r="1687" spans="1:5" x14ac:dyDescent="0.2">
      <c r="A1687" s="19" t="s">
        <v>92</v>
      </c>
      <c r="B1687" s="21">
        <v>44967</v>
      </c>
      <c r="C1687" s="30">
        <v>5.4359999999999999E-2</v>
      </c>
      <c r="D1687" s="24"/>
      <c r="E1687"/>
    </row>
    <row r="1688" spans="1:5" x14ac:dyDescent="0.2">
      <c r="A1688" s="19" t="s">
        <v>92</v>
      </c>
      <c r="B1688" s="21">
        <v>44968</v>
      </c>
      <c r="C1688" s="30">
        <v>5.4177000000000003E-2</v>
      </c>
      <c r="D1688" s="24"/>
      <c r="E1688"/>
    </row>
    <row r="1689" spans="1:5" x14ac:dyDescent="0.2">
      <c r="A1689" s="19" t="s">
        <v>92</v>
      </c>
      <c r="B1689" s="21">
        <v>44969</v>
      </c>
      <c r="C1689" s="30">
        <v>5.4093000000000002E-2</v>
      </c>
      <c r="D1689" s="24"/>
      <c r="E1689"/>
    </row>
    <row r="1690" spans="1:5" x14ac:dyDescent="0.2">
      <c r="A1690" s="19" t="s">
        <v>92</v>
      </c>
      <c r="B1690" s="21">
        <v>44970</v>
      </c>
      <c r="C1690" s="30">
        <v>5.2582999999999998E-2</v>
      </c>
      <c r="D1690" s="24"/>
      <c r="E1690"/>
    </row>
    <row r="1691" spans="1:5" x14ac:dyDescent="0.2">
      <c r="A1691" s="19" t="s">
        <v>92</v>
      </c>
      <c r="B1691" s="21">
        <v>44971</v>
      </c>
      <c r="C1691" s="30">
        <v>5.2595000000000003E-2</v>
      </c>
      <c r="D1691" s="24"/>
      <c r="E1691"/>
    </row>
    <row r="1692" spans="1:5" x14ac:dyDescent="0.2">
      <c r="A1692" s="19" t="s">
        <v>92</v>
      </c>
      <c r="B1692" s="21">
        <v>44972</v>
      </c>
      <c r="C1692" s="30">
        <v>5.3413000000000002E-2</v>
      </c>
      <c r="D1692" s="24"/>
      <c r="E1692"/>
    </row>
    <row r="1693" spans="1:5" x14ac:dyDescent="0.2">
      <c r="A1693" s="19" t="s">
        <v>92</v>
      </c>
      <c r="B1693" s="21">
        <v>44973</v>
      </c>
      <c r="C1693" s="30">
        <v>5.4378999999999997E-2</v>
      </c>
      <c r="D1693" s="24"/>
      <c r="E1693"/>
    </row>
    <row r="1694" spans="1:5" x14ac:dyDescent="0.2">
      <c r="A1694" s="19" t="s">
        <v>92</v>
      </c>
      <c r="B1694" s="21">
        <v>44974</v>
      </c>
      <c r="C1694" s="30">
        <v>5.2214999999999998E-2</v>
      </c>
      <c r="D1694" s="24"/>
      <c r="E1694"/>
    </row>
    <row r="1695" spans="1:5" x14ac:dyDescent="0.2">
      <c r="A1695" s="19" t="s">
        <v>92</v>
      </c>
      <c r="B1695" s="21">
        <v>44975</v>
      </c>
      <c r="C1695" s="30">
        <v>4.9098999999999997E-2</v>
      </c>
      <c r="D1695" s="24"/>
      <c r="E1695"/>
    </row>
    <row r="1696" spans="1:5" x14ac:dyDescent="0.2">
      <c r="A1696" s="19" t="s">
        <v>92</v>
      </c>
      <c r="B1696" s="21">
        <v>44976</v>
      </c>
      <c r="C1696" s="30">
        <v>4.9050999999999997E-2</v>
      </c>
      <c r="D1696" s="24"/>
      <c r="E1696"/>
    </row>
    <row r="1697" spans="1:5" x14ac:dyDescent="0.2">
      <c r="A1697" s="19" t="s">
        <v>92</v>
      </c>
      <c r="B1697" s="21">
        <v>44977</v>
      </c>
      <c r="C1697" s="30">
        <v>4.9905999999999999E-2</v>
      </c>
      <c r="D1697" s="24"/>
      <c r="E1697"/>
    </row>
    <row r="1698" spans="1:5" x14ac:dyDescent="0.2">
      <c r="A1698" s="19" t="s">
        <v>92</v>
      </c>
      <c r="B1698" s="21">
        <v>44978</v>
      </c>
      <c r="C1698" s="30">
        <v>5.0646999999999998E-2</v>
      </c>
      <c r="D1698" s="24"/>
      <c r="E1698"/>
    </row>
    <row r="1699" spans="1:5" x14ac:dyDescent="0.2">
      <c r="A1699" s="19" t="s">
        <v>92</v>
      </c>
      <c r="B1699" s="21">
        <v>44979</v>
      </c>
      <c r="C1699" s="30">
        <v>4.9126000000000003E-2</v>
      </c>
      <c r="D1699" s="24"/>
      <c r="E1699"/>
    </row>
    <row r="1700" spans="1:5" x14ac:dyDescent="0.2">
      <c r="A1700" s="19" t="s">
        <v>92</v>
      </c>
      <c r="B1700" s="21">
        <v>44980</v>
      </c>
      <c r="C1700" s="30">
        <v>5.0688999999999998E-2</v>
      </c>
      <c r="D1700" s="24"/>
      <c r="E1700"/>
    </row>
    <row r="1701" spans="1:5" x14ac:dyDescent="0.2">
      <c r="A1701" s="19" t="s">
        <v>92</v>
      </c>
      <c r="B1701" s="21">
        <v>44981</v>
      </c>
      <c r="C1701" s="30">
        <v>5.0763000000000003E-2</v>
      </c>
      <c r="D1701" s="24"/>
      <c r="E1701"/>
    </row>
    <row r="1702" spans="1:5" x14ac:dyDescent="0.2">
      <c r="A1702" s="19" t="s">
        <v>92</v>
      </c>
      <c r="B1702" s="21">
        <v>44982</v>
      </c>
      <c r="C1702" s="30">
        <v>5.2167999999999999E-2</v>
      </c>
      <c r="D1702" s="24"/>
      <c r="E1702"/>
    </row>
    <row r="1703" spans="1:5" x14ac:dyDescent="0.2">
      <c r="A1703" s="19" t="s">
        <v>92</v>
      </c>
      <c r="B1703" s="21">
        <v>44983</v>
      </c>
      <c r="C1703" s="30">
        <v>5.2160999999999999E-2</v>
      </c>
      <c r="D1703" s="24"/>
      <c r="E1703"/>
    </row>
    <row r="1704" spans="1:5" x14ac:dyDescent="0.2">
      <c r="A1704" s="19" t="s">
        <v>92</v>
      </c>
      <c r="B1704" s="21">
        <v>44984</v>
      </c>
      <c r="C1704" s="30">
        <v>5.1459999999999999E-2</v>
      </c>
      <c r="D1704" s="24"/>
      <c r="E1704"/>
    </row>
    <row r="1705" spans="1:5" x14ac:dyDescent="0.2">
      <c r="A1705" s="19" t="s">
        <v>92</v>
      </c>
      <c r="B1705" s="21">
        <v>44985</v>
      </c>
      <c r="C1705" s="30">
        <v>4.9861000000000003E-2</v>
      </c>
      <c r="D1705" s="24">
        <f>SUM(C1678:C1705)/28</f>
        <v>5.3831535714285707E-2</v>
      </c>
      <c r="E1705">
        <f>D1705/3.6</f>
        <v>1.4953204365079362E-2</v>
      </c>
    </row>
    <row r="1706" spans="1:5" x14ac:dyDescent="0.2">
      <c r="A1706" s="19" t="s">
        <v>92</v>
      </c>
      <c r="B1706" s="21">
        <v>44986</v>
      </c>
      <c r="C1706" s="33">
        <v>4.8267999999999998E-2</v>
      </c>
      <c r="E1706"/>
    </row>
    <row r="1707" spans="1:5" x14ac:dyDescent="0.2">
      <c r="A1707" s="19" t="s">
        <v>92</v>
      </c>
      <c r="B1707" s="21">
        <v>44987</v>
      </c>
      <c r="C1707" s="33">
        <v>4.8589E-2</v>
      </c>
      <c r="E1707"/>
    </row>
    <row r="1708" spans="1:5" x14ac:dyDescent="0.2">
      <c r="A1708" s="19" t="s">
        <v>92</v>
      </c>
      <c r="B1708" s="21">
        <v>44988</v>
      </c>
      <c r="C1708" s="33">
        <v>4.8061E-2</v>
      </c>
      <c r="E1708"/>
    </row>
    <row r="1709" spans="1:5" x14ac:dyDescent="0.2">
      <c r="A1709" s="19" t="s">
        <v>92</v>
      </c>
      <c r="B1709" s="21">
        <v>44989</v>
      </c>
      <c r="C1709" s="33">
        <v>4.6246000000000002E-2</v>
      </c>
      <c r="E1709"/>
    </row>
    <row r="1710" spans="1:5" x14ac:dyDescent="0.2">
      <c r="A1710" s="19" t="s">
        <v>92</v>
      </c>
      <c r="B1710" s="21">
        <v>44990</v>
      </c>
      <c r="C1710" s="33">
        <v>4.6344999999999997E-2</v>
      </c>
      <c r="E1710"/>
    </row>
    <row r="1711" spans="1:5" x14ac:dyDescent="0.2">
      <c r="A1711" s="19" t="s">
        <v>92</v>
      </c>
      <c r="B1711" s="21">
        <v>44991</v>
      </c>
      <c r="C1711" s="33">
        <v>4.6632E-2</v>
      </c>
      <c r="E1711"/>
    </row>
    <row r="1712" spans="1:5" x14ac:dyDescent="0.2">
      <c r="A1712" s="19" t="s">
        <v>92</v>
      </c>
      <c r="B1712" s="21">
        <v>44992</v>
      </c>
      <c r="C1712" s="33">
        <v>4.4107E-2</v>
      </c>
      <c r="E1712"/>
    </row>
    <row r="1713" spans="1:5" x14ac:dyDescent="0.2">
      <c r="A1713" s="19" t="s">
        <v>92</v>
      </c>
      <c r="B1713" s="21">
        <v>44993</v>
      </c>
      <c r="C1713" s="33">
        <v>4.4491999999999997E-2</v>
      </c>
      <c r="E1713"/>
    </row>
    <row r="1714" spans="1:5" x14ac:dyDescent="0.2">
      <c r="A1714" s="19" t="s">
        <v>92</v>
      </c>
      <c r="B1714" s="21">
        <v>44994</v>
      </c>
      <c r="C1714" s="33">
        <v>4.4262000000000003E-2</v>
      </c>
      <c r="E1714"/>
    </row>
    <row r="1715" spans="1:5" x14ac:dyDescent="0.2">
      <c r="A1715" s="19" t="s">
        <v>92</v>
      </c>
      <c r="B1715" s="21">
        <v>44995</v>
      </c>
      <c r="C1715" s="33">
        <v>4.3797999999999997E-2</v>
      </c>
      <c r="E1715"/>
    </row>
    <row r="1716" spans="1:5" x14ac:dyDescent="0.2">
      <c r="A1716" s="19" t="s">
        <v>92</v>
      </c>
      <c r="B1716" s="21">
        <v>44996</v>
      </c>
      <c r="C1716" s="33">
        <v>4.9703999999999998E-2</v>
      </c>
      <c r="E1716"/>
    </row>
    <row r="1717" spans="1:5" x14ac:dyDescent="0.2">
      <c r="A1717" s="19" t="s">
        <v>92</v>
      </c>
      <c r="B1717" s="21">
        <v>44997</v>
      </c>
      <c r="C1717" s="33">
        <v>4.9919999999999999E-2</v>
      </c>
      <c r="E1717"/>
    </row>
    <row r="1718" spans="1:5" x14ac:dyDescent="0.2">
      <c r="A1718" s="19" t="s">
        <v>92</v>
      </c>
      <c r="B1718" s="21">
        <v>44998</v>
      </c>
      <c r="C1718" s="33">
        <v>5.0333999999999997E-2</v>
      </c>
      <c r="E1718"/>
    </row>
    <row r="1719" spans="1:5" x14ac:dyDescent="0.2">
      <c r="A1719" s="19" t="s">
        <v>92</v>
      </c>
      <c r="B1719" s="21">
        <v>44999</v>
      </c>
      <c r="C1719" s="33">
        <v>5.1041000000000003E-2</v>
      </c>
      <c r="E1719"/>
    </row>
    <row r="1720" spans="1:5" x14ac:dyDescent="0.2">
      <c r="A1720" s="19" t="s">
        <v>92</v>
      </c>
      <c r="B1720" s="21">
        <v>45000</v>
      </c>
      <c r="C1720" s="33">
        <v>4.5969999999999997E-2</v>
      </c>
      <c r="E1720"/>
    </row>
    <row r="1721" spans="1:5" x14ac:dyDescent="0.2">
      <c r="A1721" s="19" t="s">
        <v>92</v>
      </c>
      <c r="B1721" s="21">
        <v>45001</v>
      </c>
      <c r="C1721" s="33">
        <v>4.3623000000000002E-2</v>
      </c>
      <c r="E1721"/>
    </row>
    <row r="1722" spans="1:5" x14ac:dyDescent="0.2">
      <c r="A1722" s="19" t="s">
        <v>92</v>
      </c>
      <c r="B1722" s="21">
        <v>45002</v>
      </c>
      <c r="C1722" s="33">
        <v>4.3223999999999999E-2</v>
      </c>
      <c r="E1722"/>
    </row>
    <row r="1723" spans="1:5" x14ac:dyDescent="0.2">
      <c r="A1723" s="19" t="s">
        <v>92</v>
      </c>
      <c r="B1723" s="21">
        <v>45003</v>
      </c>
      <c r="C1723" s="33">
        <v>4.2684E-2</v>
      </c>
      <c r="E1723"/>
    </row>
    <row r="1724" spans="1:5" x14ac:dyDescent="0.2">
      <c r="A1724" s="19" t="s">
        <v>92</v>
      </c>
      <c r="B1724" s="21">
        <v>45004</v>
      </c>
      <c r="C1724" s="33">
        <v>4.2757999999999997E-2</v>
      </c>
      <c r="E1724"/>
    </row>
    <row r="1725" spans="1:5" x14ac:dyDescent="0.2">
      <c r="A1725" s="19" t="s">
        <v>92</v>
      </c>
      <c r="B1725" s="21">
        <v>45005</v>
      </c>
      <c r="C1725" s="33">
        <v>4.2124000000000002E-2</v>
      </c>
      <c r="E1725"/>
    </row>
    <row r="1726" spans="1:5" x14ac:dyDescent="0.2">
      <c r="A1726" s="19" t="s">
        <v>92</v>
      </c>
      <c r="B1726" s="21">
        <v>45006</v>
      </c>
      <c r="C1726" s="33">
        <v>3.9961000000000003E-2</v>
      </c>
      <c r="E1726"/>
    </row>
    <row r="1727" spans="1:5" x14ac:dyDescent="0.2">
      <c r="A1727" s="19" t="s">
        <v>92</v>
      </c>
      <c r="B1727" s="21">
        <v>45007</v>
      </c>
      <c r="C1727" s="33">
        <v>4.0669999999999998E-2</v>
      </c>
      <c r="E1727"/>
    </row>
    <row r="1728" spans="1:5" x14ac:dyDescent="0.2">
      <c r="A1728" s="19" t="s">
        <v>92</v>
      </c>
      <c r="B1728" s="21">
        <v>45008</v>
      </c>
      <c r="C1728" s="33">
        <v>4.0266000000000003E-2</v>
      </c>
      <c r="E1728"/>
    </row>
    <row r="1729" spans="1:5" x14ac:dyDescent="0.2">
      <c r="A1729" s="19" t="s">
        <v>92</v>
      </c>
      <c r="B1729" s="21">
        <v>45009</v>
      </c>
      <c r="C1729" s="33">
        <v>4.2272999999999998E-2</v>
      </c>
      <c r="E1729"/>
    </row>
    <row r="1730" spans="1:5" x14ac:dyDescent="0.2">
      <c r="A1730" s="19" t="s">
        <v>92</v>
      </c>
      <c r="B1730" s="21">
        <v>45010</v>
      </c>
      <c r="C1730" s="33">
        <v>4.1459999999999997E-2</v>
      </c>
      <c r="E1730"/>
    </row>
    <row r="1731" spans="1:5" x14ac:dyDescent="0.2">
      <c r="A1731" s="19" t="s">
        <v>92</v>
      </c>
      <c r="B1731" s="21">
        <v>45011</v>
      </c>
      <c r="C1731" s="33">
        <v>4.1513000000000001E-2</v>
      </c>
      <c r="E1731"/>
    </row>
    <row r="1732" spans="1:5" x14ac:dyDescent="0.2">
      <c r="A1732" s="19" t="s">
        <v>92</v>
      </c>
      <c r="B1732" s="21">
        <v>45012</v>
      </c>
      <c r="C1732" s="33">
        <v>4.3161999999999999E-2</v>
      </c>
      <c r="E1732"/>
    </row>
    <row r="1733" spans="1:5" x14ac:dyDescent="0.2">
      <c r="A1733" s="19" t="s">
        <v>92</v>
      </c>
      <c r="B1733" s="21">
        <v>45013</v>
      </c>
      <c r="C1733" s="33">
        <v>4.3232E-2</v>
      </c>
      <c r="E1733"/>
    </row>
    <row r="1734" spans="1:5" x14ac:dyDescent="0.2">
      <c r="A1734" s="19" t="s">
        <v>92</v>
      </c>
      <c r="B1734" s="21">
        <v>45014</v>
      </c>
      <c r="C1734" s="33">
        <v>4.2966999999999998E-2</v>
      </c>
      <c r="E1734"/>
    </row>
    <row r="1735" spans="1:5" x14ac:dyDescent="0.2">
      <c r="A1735" s="19" t="s">
        <v>92</v>
      </c>
      <c r="B1735" s="21">
        <v>45015</v>
      </c>
      <c r="C1735" s="33">
        <v>4.2937000000000003E-2</v>
      </c>
      <c r="E1735"/>
    </row>
    <row r="1736" spans="1:5" x14ac:dyDescent="0.2">
      <c r="A1736" s="19" t="s">
        <v>92</v>
      </c>
      <c r="B1736" s="21">
        <v>45016</v>
      </c>
      <c r="C1736" s="33">
        <v>4.3161999999999999E-2</v>
      </c>
      <c r="D1736" s="24">
        <f>SUM(C1706:C1736)/31</f>
        <v>4.4638225806451597E-2</v>
      </c>
      <c r="E1736">
        <f>D1736/3.6</f>
        <v>1.2399507168458777E-2</v>
      </c>
    </row>
    <row r="1737" spans="1:5" x14ac:dyDescent="0.2">
      <c r="A1737" s="19" t="s">
        <v>92</v>
      </c>
      <c r="B1737" s="21">
        <v>45017</v>
      </c>
      <c r="C1737" s="30">
        <v>4.6760000000000003E-2</v>
      </c>
      <c r="D1737" s="24"/>
      <c r="E1737"/>
    </row>
    <row r="1738" spans="1:5" x14ac:dyDescent="0.2">
      <c r="A1738" s="19" t="s">
        <v>92</v>
      </c>
      <c r="B1738" s="21">
        <v>45018</v>
      </c>
      <c r="C1738" s="30">
        <v>4.6878000000000003E-2</v>
      </c>
      <c r="D1738" s="24"/>
      <c r="E1738"/>
    </row>
    <row r="1739" spans="1:5" x14ac:dyDescent="0.2">
      <c r="A1739" s="19" t="s">
        <v>92</v>
      </c>
      <c r="B1739" s="21">
        <v>45019</v>
      </c>
      <c r="C1739" s="30">
        <v>4.8136999999999999E-2</v>
      </c>
      <c r="D1739" s="24"/>
      <c r="E1739"/>
    </row>
    <row r="1740" spans="1:5" x14ac:dyDescent="0.2">
      <c r="A1740" s="19" t="s">
        <v>92</v>
      </c>
      <c r="B1740" s="21">
        <v>45020</v>
      </c>
      <c r="C1740" s="30">
        <v>5.0750000000000003E-2</v>
      </c>
      <c r="D1740" s="24"/>
      <c r="E1740"/>
    </row>
    <row r="1741" spans="1:5" x14ac:dyDescent="0.2">
      <c r="A1741" s="19" t="s">
        <v>92</v>
      </c>
      <c r="B1741" s="21">
        <v>45021</v>
      </c>
      <c r="C1741" s="30">
        <v>4.8823999999999999E-2</v>
      </c>
      <c r="D1741" s="24"/>
      <c r="E1741"/>
    </row>
    <row r="1742" spans="1:5" x14ac:dyDescent="0.2">
      <c r="A1742" s="19" t="s">
        <v>92</v>
      </c>
      <c r="B1742" s="21">
        <v>45022</v>
      </c>
      <c r="C1742" s="30">
        <v>4.6622999999999998E-2</v>
      </c>
      <c r="D1742" s="24"/>
      <c r="E1742"/>
    </row>
    <row r="1743" spans="1:5" x14ac:dyDescent="0.2">
      <c r="A1743" s="19" t="s">
        <v>92</v>
      </c>
      <c r="B1743" s="21">
        <v>45023</v>
      </c>
      <c r="C1743" s="30">
        <v>4.3943000000000003E-2</v>
      </c>
      <c r="D1743" s="24"/>
      <c r="E1743"/>
    </row>
    <row r="1744" spans="1:5" x14ac:dyDescent="0.2">
      <c r="A1744" s="19" t="s">
        <v>92</v>
      </c>
      <c r="B1744" s="21">
        <v>45024</v>
      </c>
      <c r="C1744" s="30">
        <v>4.3838000000000002E-2</v>
      </c>
      <c r="D1744" s="24"/>
      <c r="E1744"/>
    </row>
    <row r="1745" spans="1:5" x14ac:dyDescent="0.2">
      <c r="A1745" s="19" t="s">
        <v>92</v>
      </c>
      <c r="B1745" s="21">
        <v>45025</v>
      </c>
      <c r="C1745" s="30">
        <v>4.3482E-2</v>
      </c>
      <c r="D1745" s="24"/>
      <c r="E1745"/>
    </row>
    <row r="1746" spans="1:5" x14ac:dyDescent="0.2">
      <c r="A1746" s="19" t="s">
        <v>92</v>
      </c>
      <c r="B1746" s="21">
        <v>45026</v>
      </c>
      <c r="C1746" s="30">
        <v>4.1882000000000003E-2</v>
      </c>
      <c r="D1746" s="24"/>
      <c r="E1746"/>
    </row>
    <row r="1747" spans="1:5" x14ac:dyDescent="0.2">
      <c r="A1747" s="19" t="s">
        <v>92</v>
      </c>
      <c r="B1747" s="21">
        <v>45027</v>
      </c>
      <c r="C1747" s="30">
        <v>4.2914000000000001E-2</v>
      </c>
      <c r="D1747" s="24"/>
      <c r="E1747"/>
    </row>
    <row r="1748" spans="1:5" x14ac:dyDescent="0.2">
      <c r="A1748" s="19" t="s">
        <v>92</v>
      </c>
      <c r="B1748" s="21">
        <v>45028</v>
      </c>
      <c r="C1748" s="30">
        <v>4.3561000000000002E-2</v>
      </c>
      <c r="D1748" s="24"/>
      <c r="E1748"/>
    </row>
    <row r="1749" spans="1:5" x14ac:dyDescent="0.2">
      <c r="A1749" s="19" t="s">
        <v>92</v>
      </c>
      <c r="B1749" s="21">
        <v>45029</v>
      </c>
      <c r="C1749" s="30">
        <v>4.3936000000000003E-2</v>
      </c>
      <c r="D1749" s="24"/>
      <c r="E1749"/>
    </row>
    <row r="1750" spans="1:5" x14ac:dyDescent="0.2">
      <c r="A1750" s="19" t="s">
        <v>92</v>
      </c>
      <c r="B1750" s="21">
        <v>45030</v>
      </c>
      <c r="C1750" s="30">
        <v>4.3018000000000001E-2</v>
      </c>
      <c r="D1750" s="24"/>
      <c r="E1750"/>
    </row>
    <row r="1751" spans="1:5" x14ac:dyDescent="0.2">
      <c r="A1751" s="19" t="s">
        <v>92</v>
      </c>
      <c r="B1751" s="21">
        <v>45031</v>
      </c>
      <c r="C1751" s="30">
        <v>4.1638000000000001E-2</v>
      </c>
      <c r="D1751" s="24"/>
      <c r="E1751"/>
    </row>
    <row r="1752" spans="1:5" x14ac:dyDescent="0.2">
      <c r="A1752" s="19" t="s">
        <v>92</v>
      </c>
      <c r="B1752" s="21">
        <v>45032</v>
      </c>
      <c r="C1752" s="30">
        <v>4.1689999999999998E-2</v>
      </c>
      <c r="D1752" s="24"/>
      <c r="E1752"/>
    </row>
    <row r="1753" spans="1:5" x14ac:dyDescent="0.2">
      <c r="A1753" s="19" t="s">
        <v>92</v>
      </c>
      <c r="B1753" s="21">
        <v>45033</v>
      </c>
      <c r="C1753" s="30">
        <v>4.2615E-2</v>
      </c>
      <c r="D1753" s="24"/>
      <c r="E1753"/>
    </row>
    <row r="1754" spans="1:5" x14ac:dyDescent="0.2">
      <c r="A1754" s="19" t="s">
        <v>92</v>
      </c>
      <c r="B1754" s="21">
        <v>45034</v>
      </c>
      <c r="C1754" s="30">
        <v>4.2057999999999998E-2</v>
      </c>
      <c r="D1754" s="24"/>
      <c r="E1754"/>
    </row>
    <row r="1755" spans="1:5" x14ac:dyDescent="0.2">
      <c r="A1755" s="19" t="s">
        <v>92</v>
      </c>
      <c r="B1755" s="21">
        <v>45035</v>
      </c>
      <c r="C1755" s="30">
        <v>4.2521999999999997E-2</v>
      </c>
      <c r="D1755" s="24"/>
      <c r="E1755"/>
    </row>
    <row r="1756" spans="1:5" x14ac:dyDescent="0.2">
      <c r="A1756" s="19" t="s">
        <v>92</v>
      </c>
      <c r="B1756" s="21">
        <v>45036</v>
      </c>
      <c r="C1756" s="30">
        <v>4.1596000000000001E-2</v>
      </c>
      <c r="D1756" s="24"/>
      <c r="E1756"/>
    </row>
    <row r="1757" spans="1:5" x14ac:dyDescent="0.2">
      <c r="A1757" s="19" t="s">
        <v>92</v>
      </c>
      <c r="B1757" s="21">
        <v>45037</v>
      </c>
      <c r="C1757" s="30">
        <v>4.1028000000000002E-2</v>
      </c>
      <c r="D1757" s="24"/>
      <c r="E1757"/>
    </row>
    <row r="1758" spans="1:5" x14ac:dyDescent="0.2">
      <c r="A1758" s="19" t="s">
        <v>92</v>
      </c>
      <c r="B1758" s="21">
        <v>45038</v>
      </c>
      <c r="C1758" s="30">
        <v>4.0436E-2</v>
      </c>
      <c r="D1758" s="24"/>
      <c r="E1758"/>
    </row>
    <row r="1759" spans="1:5" x14ac:dyDescent="0.2">
      <c r="A1759" s="19" t="s">
        <v>92</v>
      </c>
      <c r="B1759" s="21">
        <v>45039</v>
      </c>
      <c r="C1759" s="30">
        <v>4.0424000000000002E-2</v>
      </c>
      <c r="D1759" s="24"/>
      <c r="E1759"/>
    </row>
    <row r="1760" spans="1:5" x14ac:dyDescent="0.2">
      <c r="A1760" s="19" t="s">
        <v>92</v>
      </c>
      <c r="B1760" s="21">
        <v>45040</v>
      </c>
      <c r="C1760" s="30">
        <v>3.9581999999999999E-2</v>
      </c>
      <c r="D1760" s="24"/>
      <c r="E1760"/>
    </row>
    <row r="1761" spans="1:5" x14ac:dyDescent="0.2">
      <c r="A1761" s="19" t="s">
        <v>92</v>
      </c>
      <c r="B1761" s="21">
        <v>45041</v>
      </c>
      <c r="C1761" s="30">
        <v>3.9842000000000002E-2</v>
      </c>
      <c r="D1761" s="24"/>
      <c r="E1761"/>
    </row>
    <row r="1762" spans="1:5" x14ac:dyDescent="0.2">
      <c r="A1762" s="19" t="s">
        <v>92</v>
      </c>
      <c r="B1762" s="21">
        <v>45042</v>
      </c>
      <c r="C1762" s="30">
        <v>3.9906999999999998E-2</v>
      </c>
      <c r="D1762" s="24"/>
      <c r="E1762"/>
    </row>
    <row r="1763" spans="1:5" x14ac:dyDescent="0.2">
      <c r="A1763" s="19" t="s">
        <v>92</v>
      </c>
      <c r="B1763" s="21">
        <v>45043</v>
      </c>
      <c r="C1763" s="30">
        <v>3.8864999999999997E-2</v>
      </c>
      <c r="D1763" s="24"/>
      <c r="E1763"/>
    </row>
    <row r="1764" spans="1:5" x14ac:dyDescent="0.2">
      <c r="A1764" s="19" t="s">
        <v>92</v>
      </c>
      <c r="B1764" s="21">
        <v>45044</v>
      </c>
      <c r="C1764" s="30">
        <v>3.8922999999999999E-2</v>
      </c>
      <c r="D1764" s="24"/>
      <c r="E1764"/>
    </row>
    <row r="1765" spans="1:5" x14ac:dyDescent="0.2">
      <c r="A1765" s="19" t="s">
        <v>92</v>
      </c>
      <c r="B1765" s="21">
        <v>45045</v>
      </c>
      <c r="C1765" s="30">
        <v>3.8730000000000001E-2</v>
      </c>
      <c r="D1765" s="24"/>
      <c r="E1765"/>
    </row>
    <row r="1766" spans="1:5" x14ac:dyDescent="0.2">
      <c r="A1766" s="19" t="s">
        <v>92</v>
      </c>
      <c r="B1766" s="21">
        <v>45046</v>
      </c>
      <c r="C1766" s="30">
        <v>3.8807000000000001E-2</v>
      </c>
      <c r="D1766" s="24">
        <f>SUM(C1737:C1766)/30</f>
        <v>4.2773633333333318E-2</v>
      </c>
      <c r="E1766">
        <f>D1766/3.6</f>
        <v>1.188156481481481E-2</v>
      </c>
    </row>
    <row r="1767" spans="1:5" x14ac:dyDescent="0.2">
      <c r="A1767" s="19" t="s">
        <v>92</v>
      </c>
      <c r="B1767" s="21">
        <v>45047</v>
      </c>
      <c r="C1767" s="33">
        <v>3.7391000000000001E-2</v>
      </c>
      <c r="E1767"/>
    </row>
    <row r="1768" spans="1:5" x14ac:dyDescent="0.2">
      <c r="A1768" s="19" t="s">
        <v>92</v>
      </c>
      <c r="B1768" s="21">
        <v>45048</v>
      </c>
      <c r="C1768" s="33">
        <v>3.8816000000000003E-2</v>
      </c>
      <c r="E1768"/>
    </row>
    <row r="1769" spans="1:5" x14ac:dyDescent="0.2">
      <c r="A1769" s="19" t="s">
        <v>92</v>
      </c>
      <c r="B1769" s="21">
        <v>45049</v>
      </c>
      <c r="C1769" s="33">
        <v>3.7822000000000001E-2</v>
      </c>
      <c r="E1769"/>
    </row>
    <row r="1770" spans="1:5" x14ac:dyDescent="0.2">
      <c r="A1770" s="19" t="s">
        <v>92</v>
      </c>
      <c r="B1770" s="21">
        <v>45050</v>
      </c>
      <c r="C1770" s="33">
        <v>3.6485999999999998E-2</v>
      </c>
      <c r="E1770"/>
    </row>
    <row r="1771" spans="1:5" x14ac:dyDescent="0.2">
      <c r="A1771" s="19" t="s">
        <v>92</v>
      </c>
      <c r="B1771" s="21">
        <v>45051</v>
      </c>
      <c r="C1771" s="33">
        <v>3.5561000000000002E-2</v>
      </c>
      <c r="E1771"/>
    </row>
    <row r="1772" spans="1:5" x14ac:dyDescent="0.2">
      <c r="A1772" s="19" t="s">
        <v>92</v>
      </c>
      <c r="B1772" s="21">
        <v>45052</v>
      </c>
      <c r="C1772" s="33">
        <v>3.5437999999999997E-2</v>
      </c>
      <c r="E1772"/>
    </row>
    <row r="1773" spans="1:5" x14ac:dyDescent="0.2">
      <c r="A1773" s="19" t="s">
        <v>92</v>
      </c>
      <c r="B1773" s="21">
        <v>45053</v>
      </c>
      <c r="C1773" s="33">
        <v>3.5465999999999998E-2</v>
      </c>
      <c r="E1773"/>
    </row>
    <row r="1774" spans="1:5" x14ac:dyDescent="0.2">
      <c r="A1774" s="19" t="s">
        <v>92</v>
      </c>
      <c r="B1774" s="21">
        <v>45054</v>
      </c>
      <c r="C1774" s="33">
        <v>3.5755000000000002E-2</v>
      </c>
      <c r="E1774"/>
    </row>
    <row r="1775" spans="1:5" x14ac:dyDescent="0.2">
      <c r="A1775" s="19" t="s">
        <v>92</v>
      </c>
      <c r="B1775" s="21">
        <v>45055</v>
      </c>
      <c r="C1775" s="33">
        <v>3.6917999999999999E-2</v>
      </c>
      <c r="E1775"/>
    </row>
    <row r="1776" spans="1:5" x14ac:dyDescent="0.2">
      <c r="A1776" s="19" t="s">
        <v>92</v>
      </c>
      <c r="B1776" s="21">
        <v>45056</v>
      </c>
      <c r="C1776" s="33">
        <v>3.6167999999999999E-2</v>
      </c>
      <c r="E1776"/>
    </row>
    <row r="1777" spans="1:5" x14ac:dyDescent="0.2">
      <c r="A1777" s="19" t="s">
        <v>92</v>
      </c>
      <c r="B1777" s="21">
        <v>45057</v>
      </c>
      <c r="C1777" s="33">
        <v>3.5380000000000002E-2</v>
      </c>
      <c r="E1777"/>
    </row>
    <row r="1778" spans="1:5" x14ac:dyDescent="0.2">
      <c r="A1778" s="19" t="s">
        <v>92</v>
      </c>
      <c r="B1778" s="21">
        <v>45058</v>
      </c>
      <c r="C1778" s="33">
        <v>3.4340000000000002E-2</v>
      </c>
      <c r="E1778"/>
    </row>
    <row r="1779" spans="1:5" x14ac:dyDescent="0.2">
      <c r="A1779" s="19" t="s">
        <v>92</v>
      </c>
      <c r="B1779" s="21">
        <v>45059</v>
      </c>
      <c r="C1779" s="33">
        <v>3.2379999999999999E-2</v>
      </c>
      <c r="E1779"/>
    </row>
    <row r="1780" spans="1:5" x14ac:dyDescent="0.2">
      <c r="A1780" s="19" t="s">
        <v>92</v>
      </c>
      <c r="B1780" s="21">
        <v>45060</v>
      </c>
      <c r="C1780" s="33">
        <v>3.2462999999999999E-2</v>
      </c>
      <c r="E1780"/>
    </row>
    <row r="1781" spans="1:5" x14ac:dyDescent="0.2">
      <c r="A1781" s="19" t="s">
        <v>92</v>
      </c>
      <c r="B1781" s="21">
        <v>45061</v>
      </c>
      <c r="C1781" s="33">
        <v>3.2951000000000001E-2</v>
      </c>
      <c r="E1781"/>
    </row>
    <row r="1782" spans="1:5" x14ac:dyDescent="0.2">
      <c r="A1782" s="19" t="s">
        <v>92</v>
      </c>
      <c r="B1782" s="21">
        <v>45062</v>
      </c>
      <c r="C1782" s="33">
        <v>3.2170999999999998E-2</v>
      </c>
      <c r="E1782"/>
    </row>
    <row r="1783" spans="1:5" x14ac:dyDescent="0.2">
      <c r="A1783" s="19" t="s">
        <v>92</v>
      </c>
      <c r="B1783" s="21">
        <v>45063</v>
      </c>
      <c r="C1783" s="33">
        <v>3.1947000000000003E-2</v>
      </c>
      <c r="E1783"/>
    </row>
    <row r="1784" spans="1:5" x14ac:dyDescent="0.2">
      <c r="A1784" s="19" t="s">
        <v>92</v>
      </c>
      <c r="B1784" s="21">
        <v>45064</v>
      </c>
      <c r="C1784" s="33">
        <v>3.1746999999999997E-2</v>
      </c>
      <c r="E1784"/>
    </row>
    <row r="1785" spans="1:5" x14ac:dyDescent="0.2">
      <c r="A1785" s="19" t="s">
        <v>92</v>
      </c>
      <c r="B1785" s="21">
        <v>45065</v>
      </c>
      <c r="C1785" s="33">
        <v>2.9856000000000001E-2</v>
      </c>
      <c r="E1785"/>
    </row>
    <row r="1786" spans="1:5" x14ac:dyDescent="0.2">
      <c r="A1786" s="19" t="s">
        <v>92</v>
      </c>
      <c r="B1786" s="21">
        <v>45066</v>
      </c>
      <c r="C1786" s="33">
        <v>2.8785999999999999E-2</v>
      </c>
      <c r="E1786"/>
    </row>
    <row r="1787" spans="1:5" x14ac:dyDescent="0.2">
      <c r="A1787" s="19" t="s">
        <v>92</v>
      </c>
      <c r="B1787" s="21">
        <v>45067</v>
      </c>
      <c r="C1787" s="33">
        <v>2.879E-2</v>
      </c>
      <c r="E1787"/>
    </row>
    <row r="1788" spans="1:5" x14ac:dyDescent="0.2">
      <c r="A1788" s="19" t="s">
        <v>92</v>
      </c>
      <c r="B1788" s="21">
        <v>45068</v>
      </c>
      <c r="C1788" s="33">
        <v>2.8955000000000002E-2</v>
      </c>
      <c r="E1788"/>
    </row>
    <row r="1789" spans="1:5" x14ac:dyDescent="0.2">
      <c r="A1789" s="19" t="s">
        <v>92</v>
      </c>
      <c r="B1789" s="21">
        <v>45069</v>
      </c>
      <c r="C1789" s="33">
        <v>2.8771999999999999E-2</v>
      </c>
      <c r="E1789"/>
    </row>
    <row r="1790" spans="1:5" x14ac:dyDescent="0.2">
      <c r="A1790" s="19" t="s">
        <v>92</v>
      </c>
      <c r="B1790" s="21">
        <v>45070</v>
      </c>
      <c r="C1790" s="33">
        <v>2.8937999999999998E-2</v>
      </c>
      <c r="E1790"/>
    </row>
    <row r="1791" spans="1:5" x14ac:dyDescent="0.2">
      <c r="A1791" s="19" t="s">
        <v>92</v>
      </c>
      <c r="B1791" s="21">
        <v>45071</v>
      </c>
      <c r="C1791" s="33">
        <v>2.8001999999999999E-2</v>
      </c>
      <c r="E1791"/>
    </row>
    <row r="1792" spans="1:5" x14ac:dyDescent="0.2">
      <c r="A1792" s="19" t="s">
        <v>92</v>
      </c>
      <c r="B1792" s="21">
        <v>45072</v>
      </c>
      <c r="C1792" s="33">
        <v>2.5572999999999999E-2</v>
      </c>
      <c r="E1792"/>
    </row>
    <row r="1793" spans="1:5" x14ac:dyDescent="0.2">
      <c r="A1793" s="19" t="s">
        <v>92</v>
      </c>
      <c r="B1793" s="21">
        <v>45073</v>
      </c>
      <c r="C1793" s="33">
        <v>2.3973000000000001E-2</v>
      </c>
      <c r="E1793"/>
    </row>
    <row r="1794" spans="1:5" x14ac:dyDescent="0.2">
      <c r="A1794" s="19" t="s">
        <v>92</v>
      </c>
      <c r="B1794" s="21">
        <v>45074</v>
      </c>
      <c r="C1794" s="33">
        <v>2.4056000000000001E-2</v>
      </c>
      <c r="E1794"/>
    </row>
    <row r="1795" spans="1:5" x14ac:dyDescent="0.2">
      <c r="A1795" s="19" t="s">
        <v>92</v>
      </c>
      <c r="B1795" s="21">
        <v>45075</v>
      </c>
      <c r="C1795" s="33">
        <v>2.4850000000000001E-2</v>
      </c>
      <c r="E1795"/>
    </row>
    <row r="1796" spans="1:5" x14ac:dyDescent="0.2">
      <c r="A1796" s="19" t="s">
        <v>92</v>
      </c>
      <c r="B1796" s="21">
        <v>45076</v>
      </c>
      <c r="C1796" s="33">
        <v>2.5016E-2</v>
      </c>
      <c r="E1796"/>
    </row>
    <row r="1797" spans="1:5" x14ac:dyDescent="0.2">
      <c r="A1797" s="19" t="s">
        <v>92</v>
      </c>
      <c r="B1797" s="21">
        <v>45077</v>
      </c>
      <c r="C1797" s="33">
        <v>2.4849E-2</v>
      </c>
      <c r="D1797" s="24">
        <f>SUM(C1767:C1797)/31</f>
        <v>3.1600516129032245E-2</v>
      </c>
      <c r="E1797">
        <f>D1797/3.6</f>
        <v>8.7779211469534019E-3</v>
      </c>
    </row>
    <row r="1798" spans="1:5" x14ac:dyDescent="0.2">
      <c r="A1798" s="19" t="s">
        <v>92</v>
      </c>
      <c r="B1798" s="21">
        <v>45078</v>
      </c>
      <c r="C1798" s="27">
        <v>2.6214000000000001E-2</v>
      </c>
      <c r="D1798" s="24"/>
      <c r="E1798"/>
    </row>
    <row r="1799" spans="1:5" x14ac:dyDescent="0.2">
      <c r="A1799" s="19" t="s">
        <v>92</v>
      </c>
      <c r="B1799" s="21">
        <v>45079</v>
      </c>
      <c r="C1799" s="27">
        <v>2.3737999999999999E-2</v>
      </c>
      <c r="D1799" s="24"/>
      <c r="E1799"/>
    </row>
    <row r="1800" spans="1:5" x14ac:dyDescent="0.2">
      <c r="A1800" s="19" t="s">
        <v>92</v>
      </c>
      <c r="B1800" s="21">
        <v>45080</v>
      </c>
      <c r="C1800" s="27">
        <v>2.3283000000000002E-2</v>
      </c>
      <c r="D1800" s="24"/>
      <c r="E1800"/>
    </row>
    <row r="1801" spans="1:5" x14ac:dyDescent="0.2">
      <c r="A1801" s="19" t="s">
        <v>92</v>
      </c>
      <c r="B1801" s="21">
        <v>45081</v>
      </c>
      <c r="C1801" s="27">
        <v>2.3297999999999999E-2</v>
      </c>
      <c r="D1801" s="24"/>
      <c r="E1801"/>
    </row>
    <row r="1802" spans="1:5" x14ac:dyDescent="0.2">
      <c r="A1802" s="19" t="s">
        <v>92</v>
      </c>
      <c r="B1802" s="21">
        <v>45082</v>
      </c>
      <c r="C1802" s="27">
        <v>2.5457E-2</v>
      </c>
      <c r="D1802" s="24"/>
      <c r="E1802"/>
    </row>
    <row r="1803" spans="1:5" x14ac:dyDescent="0.2">
      <c r="A1803" s="19" t="s">
        <v>92</v>
      </c>
      <c r="B1803" s="21">
        <v>45083</v>
      </c>
      <c r="C1803" s="27">
        <v>2.7311999999999999E-2</v>
      </c>
      <c r="D1803" s="24"/>
      <c r="E1803"/>
    </row>
    <row r="1804" spans="1:5" x14ac:dyDescent="0.2">
      <c r="A1804" s="19" t="s">
        <v>92</v>
      </c>
      <c r="B1804" s="21">
        <v>45084</v>
      </c>
      <c r="C1804" s="27">
        <v>2.6054999999999998E-2</v>
      </c>
      <c r="D1804" s="24"/>
      <c r="E1804"/>
    </row>
    <row r="1805" spans="1:5" x14ac:dyDescent="0.2">
      <c r="A1805" s="19" t="s">
        <v>92</v>
      </c>
      <c r="B1805" s="21">
        <v>45085</v>
      </c>
      <c r="C1805" s="27">
        <v>2.5884999999999998E-2</v>
      </c>
      <c r="D1805" s="24"/>
      <c r="E1805"/>
    </row>
    <row r="1806" spans="1:5" x14ac:dyDescent="0.2">
      <c r="A1806" s="19" t="s">
        <v>92</v>
      </c>
      <c r="B1806" s="21">
        <v>45086</v>
      </c>
      <c r="C1806" s="27">
        <v>2.7288E-2</v>
      </c>
      <c r="D1806" s="24"/>
      <c r="E1806"/>
    </row>
    <row r="1807" spans="1:5" x14ac:dyDescent="0.2">
      <c r="A1807" s="19" t="s">
        <v>92</v>
      </c>
      <c r="B1807" s="21">
        <v>45087</v>
      </c>
      <c r="C1807" s="27">
        <v>3.0025E-2</v>
      </c>
      <c r="D1807" s="24"/>
      <c r="E1807"/>
    </row>
    <row r="1808" spans="1:5" x14ac:dyDescent="0.2">
      <c r="A1808" s="19" t="s">
        <v>92</v>
      </c>
      <c r="B1808" s="21">
        <v>45088</v>
      </c>
      <c r="C1808" s="27">
        <v>3.0188E-2</v>
      </c>
      <c r="D1808" s="24"/>
      <c r="E1808"/>
    </row>
    <row r="1809" spans="1:5" x14ac:dyDescent="0.2">
      <c r="A1809" s="19" t="s">
        <v>92</v>
      </c>
      <c r="B1809" s="21">
        <v>45089</v>
      </c>
      <c r="C1809" s="27">
        <v>3.1233E-2</v>
      </c>
      <c r="D1809" s="24"/>
      <c r="E1809"/>
    </row>
    <row r="1810" spans="1:5" x14ac:dyDescent="0.2">
      <c r="A1810" s="19" t="s">
        <v>92</v>
      </c>
      <c r="B1810" s="21">
        <v>45090</v>
      </c>
      <c r="C1810" s="27">
        <v>3.0369E-2</v>
      </c>
      <c r="D1810" s="24"/>
      <c r="E1810"/>
    </row>
    <row r="1811" spans="1:5" x14ac:dyDescent="0.2">
      <c r="A1811" s="19" t="s">
        <v>92</v>
      </c>
      <c r="B1811" s="21">
        <v>45091</v>
      </c>
      <c r="C1811" s="27">
        <v>3.2857999999999998E-2</v>
      </c>
      <c r="D1811" s="24"/>
      <c r="E1811"/>
    </row>
    <row r="1812" spans="1:5" x14ac:dyDescent="0.2">
      <c r="A1812" s="19" t="s">
        <v>92</v>
      </c>
      <c r="B1812" s="21">
        <v>45092</v>
      </c>
      <c r="C1812" s="27">
        <v>3.7000999999999999E-2</v>
      </c>
      <c r="D1812" s="24"/>
      <c r="E1812"/>
    </row>
    <row r="1813" spans="1:5" x14ac:dyDescent="0.2">
      <c r="A1813" s="19" t="s">
        <v>92</v>
      </c>
      <c r="B1813" s="21">
        <v>45093</v>
      </c>
      <c r="C1813" s="27">
        <v>4.1696999999999998E-2</v>
      </c>
      <c r="D1813" s="24"/>
      <c r="E1813"/>
    </row>
    <row r="1814" spans="1:5" x14ac:dyDescent="0.2">
      <c r="A1814" s="19" t="s">
        <v>92</v>
      </c>
      <c r="B1814" s="21">
        <v>45094</v>
      </c>
      <c r="C1814" s="27">
        <v>3.4838000000000001E-2</v>
      </c>
      <c r="D1814" s="24"/>
      <c r="E1814"/>
    </row>
    <row r="1815" spans="1:5" x14ac:dyDescent="0.2">
      <c r="A1815" s="19" t="s">
        <v>92</v>
      </c>
      <c r="B1815" s="21">
        <v>45095</v>
      </c>
      <c r="C1815" s="27">
        <v>3.4729999999999997E-2</v>
      </c>
      <c r="D1815" s="24"/>
      <c r="E1815"/>
    </row>
    <row r="1816" spans="1:5" x14ac:dyDescent="0.2">
      <c r="A1816" s="19" t="s">
        <v>92</v>
      </c>
      <c r="B1816" s="21">
        <v>45096</v>
      </c>
      <c r="C1816" s="27">
        <v>3.3481999999999998E-2</v>
      </c>
      <c r="D1816" s="24"/>
      <c r="E1816"/>
    </row>
    <row r="1817" spans="1:5" x14ac:dyDescent="0.2">
      <c r="A1817" s="19" t="s">
        <v>92</v>
      </c>
      <c r="B1817" s="21">
        <v>45097</v>
      </c>
      <c r="C1817" s="27">
        <v>3.4076000000000002E-2</v>
      </c>
      <c r="D1817" s="24"/>
      <c r="E1817"/>
    </row>
    <row r="1818" spans="1:5" x14ac:dyDescent="0.2">
      <c r="A1818" s="19" t="s">
        <v>92</v>
      </c>
      <c r="B1818" s="21">
        <v>45098</v>
      </c>
      <c r="C1818" s="27">
        <v>3.8517000000000003E-2</v>
      </c>
      <c r="D1818" s="24"/>
      <c r="E1818"/>
    </row>
    <row r="1819" spans="1:5" x14ac:dyDescent="0.2">
      <c r="A1819" s="19" t="s">
        <v>92</v>
      </c>
      <c r="B1819" s="21">
        <v>45099</v>
      </c>
      <c r="C1819" s="27">
        <v>3.8193999999999999E-2</v>
      </c>
      <c r="D1819" s="24"/>
      <c r="E1819"/>
    </row>
    <row r="1820" spans="1:5" x14ac:dyDescent="0.2">
      <c r="A1820" s="19" t="s">
        <v>92</v>
      </c>
      <c r="B1820" s="21">
        <v>45100</v>
      </c>
      <c r="C1820" s="27">
        <v>3.5584999999999999E-2</v>
      </c>
      <c r="D1820" s="24"/>
      <c r="E1820"/>
    </row>
    <row r="1821" spans="1:5" x14ac:dyDescent="0.2">
      <c r="A1821" s="19" t="s">
        <v>92</v>
      </c>
      <c r="B1821" s="21">
        <v>45101</v>
      </c>
      <c r="C1821" s="27">
        <v>3.2460999999999997E-2</v>
      </c>
      <c r="D1821" s="24"/>
      <c r="E1821"/>
    </row>
    <row r="1822" spans="1:5" x14ac:dyDescent="0.2">
      <c r="A1822" s="19" t="s">
        <v>92</v>
      </c>
      <c r="B1822" s="21">
        <v>45102</v>
      </c>
      <c r="C1822" s="27">
        <v>3.2480000000000002E-2</v>
      </c>
      <c r="D1822" s="24"/>
      <c r="E1822"/>
    </row>
    <row r="1823" spans="1:5" x14ac:dyDescent="0.2">
      <c r="A1823" s="19" t="s">
        <v>92</v>
      </c>
      <c r="B1823" s="21">
        <v>45103</v>
      </c>
      <c r="C1823" s="27">
        <v>3.4389999999999997E-2</v>
      </c>
      <c r="D1823" s="24"/>
      <c r="E1823"/>
    </row>
    <row r="1824" spans="1:5" x14ac:dyDescent="0.2">
      <c r="A1824" s="19" t="s">
        <v>92</v>
      </c>
      <c r="B1824" s="21">
        <v>45104</v>
      </c>
      <c r="C1824" s="27">
        <v>3.3357999999999999E-2</v>
      </c>
      <c r="D1824" s="24"/>
      <c r="E1824"/>
    </row>
    <row r="1825" spans="1:5" x14ac:dyDescent="0.2">
      <c r="A1825" s="19" t="s">
        <v>92</v>
      </c>
      <c r="B1825" s="21">
        <v>45105</v>
      </c>
      <c r="C1825" s="27">
        <v>3.3697999999999999E-2</v>
      </c>
      <c r="D1825" s="24"/>
      <c r="E1825"/>
    </row>
    <row r="1826" spans="1:5" x14ac:dyDescent="0.2">
      <c r="A1826" s="19" t="s">
        <v>92</v>
      </c>
      <c r="B1826" s="21">
        <v>45106</v>
      </c>
      <c r="C1826" s="27">
        <v>3.4511E-2</v>
      </c>
      <c r="D1826" s="24"/>
      <c r="E1826"/>
    </row>
    <row r="1827" spans="1:5" x14ac:dyDescent="0.2">
      <c r="A1827" s="19" t="s">
        <v>92</v>
      </c>
      <c r="B1827" s="21">
        <v>45107</v>
      </c>
      <c r="C1827" s="27">
        <v>3.4188999999999997E-2</v>
      </c>
      <c r="D1827" s="24">
        <f>SUM(C1798:C1827)/30</f>
        <v>3.1546999999999999E-2</v>
      </c>
      <c r="E1827">
        <f>D1827/3.6</f>
        <v>8.7630555555555552E-3</v>
      </c>
    </row>
    <row r="1828" spans="1:5" x14ac:dyDescent="0.2">
      <c r="A1828" s="19" t="s">
        <v>92</v>
      </c>
      <c r="B1828" s="21">
        <v>45108</v>
      </c>
      <c r="C1828" s="33">
        <v>3.6066000000000001E-2</v>
      </c>
      <c r="E1828"/>
    </row>
    <row r="1829" spans="1:5" x14ac:dyDescent="0.2">
      <c r="A1829" s="19" t="s">
        <v>92</v>
      </c>
      <c r="B1829" s="21">
        <v>45109</v>
      </c>
      <c r="C1829" s="33">
        <v>3.6194999999999998E-2</v>
      </c>
      <c r="E1829"/>
    </row>
    <row r="1830" spans="1:5" x14ac:dyDescent="0.2">
      <c r="A1830" s="19" t="s">
        <v>92</v>
      </c>
      <c r="B1830" s="21">
        <v>45110</v>
      </c>
      <c r="C1830" s="33">
        <v>3.7700999999999998E-2</v>
      </c>
      <c r="E1830"/>
    </row>
    <row r="1831" spans="1:5" x14ac:dyDescent="0.2">
      <c r="A1831" s="19" t="s">
        <v>92</v>
      </c>
      <c r="B1831" s="21">
        <v>45111</v>
      </c>
      <c r="C1831" s="33">
        <v>3.5189999999999999E-2</v>
      </c>
      <c r="E1831"/>
    </row>
    <row r="1832" spans="1:5" x14ac:dyDescent="0.2">
      <c r="A1832" s="19" t="s">
        <v>92</v>
      </c>
      <c r="B1832" s="21">
        <v>45112</v>
      </c>
      <c r="C1832" s="33">
        <v>3.4235000000000002E-2</v>
      </c>
      <c r="E1832"/>
    </row>
    <row r="1833" spans="1:5" x14ac:dyDescent="0.2">
      <c r="A1833" s="19" t="s">
        <v>92</v>
      </c>
      <c r="B1833" s="21">
        <v>45113</v>
      </c>
      <c r="C1833" s="33">
        <v>3.4620999999999999E-2</v>
      </c>
      <c r="E1833"/>
    </row>
    <row r="1834" spans="1:5" x14ac:dyDescent="0.2">
      <c r="A1834" s="19" t="s">
        <v>92</v>
      </c>
      <c r="B1834" s="21">
        <v>45114</v>
      </c>
      <c r="C1834" s="33">
        <v>3.2391999999999997E-2</v>
      </c>
      <c r="E1834"/>
    </row>
    <row r="1835" spans="1:5" x14ac:dyDescent="0.2">
      <c r="A1835" s="19" t="s">
        <v>92</v>
      </c>
      <c r="B1835" s="21">
        <v>45115</v>
      </c>
      <c r="C1835" s="33">
        <v>3.2370999999999997E-2</v>
      </c>
      <c r="E1835"/>
    </row>
    <row r="1836" spans="1:5" x14ac:dyDescent="0.2">
      <c r="A1836" s="19" t="s">
        <v>92</v>
      </c>
      <c r="B1836" s="21">
        <v>45116</v>
      </c>
      <c r="C1836" s="33">
        <v>3.2392999999999998E-2</v>
      </c>
      <c r="E1836"/>
    </row>
    <row r="1837" spans="1:5" x14ac:dyDescent="0.2">
      <c r="A1837" s="19" t="s">
        <v>92</v>
      </c>
      <c r="B1837" s="21">
        <v>45117</v>
      </c>
      <c r="C1837" s="33">
        <v>3.2301000000000003E-2</v>
      </c>
      <c r="E1837"/>
    </row>
    <row r="1838" spans="1:5" x14ac:dyDescent="0.2">
      <c r="A1838" s="19" t="s">
        <v>92</v>
      </c>
      <c r="B1838" s="21">
        <v>45118</v>
      </c>
      <c r="C1838" s="33">
        <v>3.0682000000000001E-2</v>
      </c>
      <c r="E1838"/>
    </row>
    <row r="1839" spans="1:5" x14ac:dyDescent="0.2">
      <c r="A1839" s="19" t="s">
        <v>92</v>
      </c>
      <c r="B1839" s="21">
        <v>45119</v>
      </c>
      <c r="C1839" s="33">
        <v>2.9031000000000001E-2</v>
      </c>
      <c r="E1839"/>
    </row>
    <row r="1840" spans="1:5" x14ac:dyDescent="0.2">
      <c r="A1840" s="19" t="s">
        <v>92</v>
      </c>
      <c r="B1840" s="21">
        <v>45120</v>
      </c>
      <c r="C1840" s="33">
        <v>2.7278E-2</v>
      </c>
      <c r="E1840"/>
    </row>
    <row r="1841" spans="1:5" x14ac:dyDescent="0.2">
      <c r="A1841" s="19" t="s">
        <v>92</v>
      </c>
      <c r="B1841" s="21">
        <v>45121</v>
      </c>
      <c r="C1841" s="33">
        <v>2.6200999999999999E-2</v>
      </c>
      <c r="E1841"/>
    </row>
    <row r="1842" spans="1:5" x14ac:dyDescent="0.2">
      <c r="A1842" s="19" t="s">
        <v>92</v>
      </c>
      <c r="B1842" s="21">
        <v>45122</v>
      </c>
      <c r="C1842" s="33">
        <v>2.5864000000000002E-2</v>
      </c>
      <c r="E1842"/>
    </row>
    <row r="1843" spans="1:5" x14ac:dyDescent="0.2">
      <c r="A1843" s="19" t="s">
        <v>92</v>
      </c>
      <c r="B1843" s="21">
        <v>45123</v>
      </c>
      <c r="C1843" s="33">
        <v>2.5836000000000001E-2</v>
      </c>
      <c r="E1843"/>
    </row>
    <row r="1844" spans="1:5" x14ac:dyDescent="0.2">
      <c r="A1844" s="19" t="s">
        <v>92</v>
      </c>
      <c r="B1844" s="21">
        <v>45124</v>
      </c>
      <c r="C1844" s="33">
        <v>2.4493000000000001E-2</v>
      </c>
      <c r="E1844"/>
    </row>
    <row r="1845" spans="1:5" x14ac:dyDescent="0.2">
      <c r="A1845" s="19" t="s">
        <v>92</v>
      </c>
      <c r="B1845" s="21">
        <v>45125</v>
      </c>
      <c r="C1845" s="33">
        <v>2.5000999999999999E-2</v>
      </c>
      <c r="E1845"/>
    </row>
    <row r="1846" spans="1:5" x14ac:dyDescent="0.2">
      <c r="A1846" s="19" t="s">
        <v>92</v>
      </c>
      <c r="B1846" s="21">
        <v>45126</v>
      </c>
      <c r="C1846" s="33">
        <v>2.6238999999999998E-2</v>
      </c>
      <c r="E1846"/>
    </row>
    <row r="1847" spans="1:5" x14ac:dyDescent="0.2">
      <c r="A1847" s="19" t="s">
        <v>92</v>
      </c>
      <c r="B1847" s="21">
        <v>45127</v>
      </c>
      <c r="C1847" s="33">
        <v>2.6582999999999999E-2</v>
      </c>
      <c r="E1847"/>
    </row>
    <row r="1848" spans="1:5" x14ac:dyDescent="0.2">
      <c r="A1848" s="19" t="s">
        <v>92</v>
      </c>
      <c r="B1848" s="21">
        <v>45128</v>
      </c>
      <c r="C1848" s="33">
        <v>2.7394999999999999E-2</v>
      </c>
      <c r="E1848"/>
    </row>
    <row r="1849" spans="1:5" x14ac:dyDescent="0.2">
      <c r="A1849" s="19" t="s">
        <v>92</v>
      </c>
      <c r="B1849" s="21">
        <v>45129</v>
      </c>
      <c r="C1849" s="33">
        <v>2.8545999999999998E-2</v>
      </c>
      <c r="E1849"/>
    </row>
    <row r="1850" spans="1:5" x14ac:dyDescent="0.2">
      <c r="A1850" s="19" t="s">
        <v>92</v>
      </c>
      <c r="B1850" s="21">
        <v>45130</v>
      </c>
      <c r="C1850" s="33">
        <v>2.8549000000000001E-2</v>
      </c>
      <c r="E1850"/>
    </row>
    <row r="1851" spans="1:5" x14ac:dyDescent="0.2">
      <c r="A1851" s="19" t="s">
        <v>92</v>
      </c>
      <c r="B1851" s="21">
        <v>45131</v>
      </c>
      <c r="C1851" s="33">
        <v>2.8676E-2</v>
      </c>
      <c r="E1851"/>
    </row>
    <row r="1852" spans="1:5" x14ac:dyDescent="0.2">
      <c r="A1852" s="19" t="s">
        <v>92</v>
      </c>
      <c r="B1852" s="21">
        <v>45132</v>
      </c>
      <c r="C1852" s="33">
        <v>2.9517999999999999E-2</v>
      </c>
      <c r="E1852"/>
    </row>
    <row r="1853" spans="1:5" x14ac:dyDescent="0.2">
      <c r="A1853" s="19" t="s">
        <v>92</v>
      </c>
      <c r="B1853" s="21">
        <v>45133</v>
      </c>
      <c r="C1853" s="33">
        <v>3.1784E-2</v>
      </c>
      <c r="E1853"/>
    </row>
    <row r="1854" spans="1:5" x14ac:dyDescent="0.2">
      <c r="A1854" s="19" t="s">
        <v>92</v>
      </c>
      <c r="B1854" s="21">
        <v>45134</v>
      </c>
      <c r="C1854" s="33">
        <v>3.0367999999999999E-2</v>
      </c>
      <c r="E1854"/>
    </row>
    <row r="1855" spans="1:5" x14ac:dyDescent="0.2">
      <c r="A1855" s="19" t="s">
        <v>92</v>
      </c>
      <c r="B1855" s="21">
        <v>45135</v>
      </c>
      <c r="C1855" s="33">
        <v>2.8244999999999999E-2</v>
      </c>
      <c r="E1855"/>
    </row>
    <row r="1856" spans="1:5" x14ac:dyDescent="0.2">
      <c r="A1856" s="19" t="s">
        <v>92</v>
      </c>
      <c r="B1856" s="21">
        <v>45136</v>
      </c>
      <c r="C1856" s="33">
        <v>2.5746999999999999E-2</v>
      </c>
      <c r="E1856"/>
    </row>
    <row r="1857" spans="1:5" x14ac:dyDescent="0.2">
      <c r="A1857" s="19" t="s">
        <v>92</v>
      </c>
      <c r="B1857" s="21">
        <v>45137</v>
      </c>
      <c r="C1857" s="33">
        <v>2.5659999999999999E-2</v>
      </c>
      <c r="E1857"/>
    </row>
    <row r="1858" spans="1:5" x14ac:dyDescent="0.2">
      <c r="A1858" s="19" t="s">
        <v>92</v>
      </c>
      <c r="B1858" s="21">
        <v>45138</v>
      </c>
      <c r="C1858" s="33">
        <v>2.5489000000000001E-2</v>
      </c>
      <c r="D1858" s="24">
        <f>SUM(C1828:C1858)/31</f>
        <v>2.9698387096774196E-2</v>
      </c>
      <c r="E1858">
        <f>D1858/3.6</f>
        <v>8.2495519713261661E-3</v>
      </c>
    </row>
    <row r="1859" spans="1:5" x14ac:dyDescent="0.2">
      <c r="A1859" s="19" t="s">
        <v>92</v>
      </c>
      <c r="B1859" s="21">
        <v>45139</v>
      </c>
      <c r="C1859" s="31">
        <v>2.6530999999999999E-2</v>
      </c>
    </row>
    <row r="1860" spans="1:5" x14ac:dyDescent="0.2">
      <c r="A1860" s="19" t="s">
        <v>92</v>
      </c>
      <c r="B1860" s="21">
        <v>45140</v>
      </c>
      <c r="C1860" s="31">
        <v>2.6891999999999999E-2</v>
      </c>
    </row>
    <row r="1861" spans="1:5" x14ac:dyDescent="0.2">
      <c r="A1861" s="19" t="s">
        <v>92</v>
      </c>
      <c r="B1861" s="21">
        <v>45141</v>
      </c>
      <c r="C1861" s="31">
        <v>2.7213999999999999E-2</v>
      </c>
    </row>
    <row r="1862" spans="1:5" x14ac:dyDescent="0.2">
      <c r="A1862" s="19" t="s">
        <v>92</v>
      </c>
      <c r="B1862" s="21">
        <v>45142</v>
      </c>
      <c r="C1862" s="31">
        <v>2.9505E-2</v>
      </c>
    </row>
    <row r="1863" spans="1:5" x14ac:dyDescent="0.2">
      <c r="A1863" s="19" t="s">
        <v>92</v>
      </c>
      <c r="B1863" s="21">
        <v>45143</v>
      </c>
      <c r="C1863" s="31">
        <v>2.8306000000000001E-2</v>
      </c>
    </row>
    <row r="1864" spans="1:5" x14ac:dyDescent="0.2">
      <c r="A1864" s="19" t="s">
        <v>92</v>
      </c>
      <c r="B1864" s="21">
        <v>45144</v>
      </c>
      <c r="C1864" s="31">
        <v>2.8287E-2</v>
      </c>
    </row>
    <row r="1865" spans="1:5" x14ac:dyDescent="0.2">
      <c r="A1865" s="19" t="s">
        <v>92</v>
      </c>
      <c r="B1865" s="21">
        <v>45145</v>
      </c>
      <c r="C1865" s="31">
        <v>2.8566000000000001E-2</v>
      </c>
    </row>
    <row r="1866" spans="1:5" x14ac:dyDescent="0.2">
      <c r="A1866" s="19" t="s">
        <v>92</v>
      </c>
      <c r="B1866" s="21">
        <v>45146</v>
      </c>
      <c r="C1866" s="31">
        <v>2.9097999999999999E-2</v>
      </c>
    </row>
    <row r="1867" spans="1:5" x14ac:dyDescent="0.2">
      <c r="A1867" s="19" t="s">
        <v>92</v>
      </c>
      <c r="B1867" s="21">
        <v>45147</v>
      </c>
      <c r="C1867" s="31">
        <v>2.9739000000000002E-2</v>
      </c>
    </row>
    <row r="1868" spans="1:5" x14ac:dyDescent="0.2">
      <c r="A1868" s="19" t="s">
        <v>92</v>
      </c>
      <c r="B1868" s="21">
        <v>45148</v>
      </c>
      <c r="C1868" s="31">
        <v>3.6584999999999999E-2</v>
      </c>
    </row>
    <row r="1869" spans="1:5" x14ac:dyDescent="0.2">
      <c r="A1869" s="19" t="s">
        <v>92</v>
      </c>
      <c r="B1869" s="21">
        <v>45149</v>
      </c>
      <c r="C1869" s="31">
        <v>3.5861999999999998E-2</v>
      </c>
    </row>
    <row r="1870" spans="1:5" x14ac:dyDescent="0.2">
      <c r="A1870" s="19" t="s">
        <v>92</v>
      </c>
      <c r="B1870" s="21">
        <v>45150</v>
      </c>
      <c r="C1870" s="31">
        <v>3.2933999999999998E-2</v>
      </c>
    </row>
    <row r="1871" spans="1:5" x14ac:dyDescent="0.2">
      <c r="A1871" s="19" t="s">
        <v>92</v>
      </c>
      <c r="B1871" s="21">
        <v>45151</v>
      </c>
      <c r="C1871" s="31">
        <v>3.2951000000000001E-2</v>
      </c>
    </row>
    <row r="1872" spans="1:5" x14ac:dyDescent="0.2">
      <c r="A1872" s="19" t="s">
        <v>92</v>
      </c>
      <c r="B1872" s="21">
        <v>45152</v>
      </c>
      <c r="C1872" s="31">
        <v>3.3475999999999999E-2</v>
      </c>
    </row>
    <row r="1873" spans="1:3" x14ac:dyDescent="0.2">
      <c r="A1873" s="19" t="s">
        <v>92</v>
      </c>
      <c r="B1873" s="21">
        <v>45153</v>
      </c>
      <c r="C1873" s="31">
        <v>3.2398000000000003E-2</v>
      </c>
    </row>
    <row r="1874" spans="1:3" x14ac:dyDescent="0.2">
      <c r="A1874" s="19" t="s">
        <v>92</v>
      </c>
      <c r="B1874" s="21">
        <v>45154</v>
      </c>
      <c r="C1874" s="31">
        <v>3.5714999999999997E-2</v>
      </c>
    </row>
    <row r="1875" spans="1:3" x14ac:dyDescent="0.2">
      <c r="A1875" s="19" t="s">
        <v>92</v>
      </c>
      <c r="B1875" s="21">
        <v>45155</v>
      </c>
      <c r="C1875" s="31">
        <v>3.5462E-2</v>
      </c>
    </row>
    <row r="1876" spans="1:3" x14ac:dyDescent="0.2">
      <c r="A1876" s="19" t="s">
        <v>92</v>
      </c>
      <c r="B1876" s="21">
        <v>45156</v>
      </c>
      <c r="C1876" s="31">
        <v>3.4590000000000003E-2</v>
      </c>
    </row>
    <row r="1877" spans="1:3" x14ac:dyDescent="0.2">
      <c r="A1877" s="19" t="s">
        <v>92</v>
      </c>
      <c r="B1877" s="21">
        <v>45157</v>
      </c>
      <c r="C1877" s="31">
        <v>3.3758999999999997E-2</v>
      </c>
    </row>
    <row r="1878" spans="1:3" x14ac:dyDescent="0.2">
      <c r="A1878" s="19" t="s">
        <v>92</v>
      </c>
      <c r="B1878" s="21">
        <v>45158</v>
      </c>
      <c r="C1878" s="31">
        <v>3.4079999999999999E-2</v>
      </c>
    </row>
    <row r="1879" spans="1:3" x14ac:dyDescent="0.2">
      <c r="A1879" s="19" t="s">
        <v>92</v>
      </c>
      <c r="B1879" s="21">
        <v>45159</v>
      </c>
      <c r="C1879" s="31">
        <v>3.9433000000000003E-2</v>
      </c>
    </row>
    <row r="1880" spans="1:3" x14ac:dyDescent="0.2">
      <c r="A1880" s="19" t="s">
        <v>92</v>
      </c>
      <c r="B1880" s="21">
        <v>45160</v>
      </c>
      <c r="C1880" s="31">
        <v>3.8918000000000001E-2</v>
      </c>
    </row>
    <row r="1881" spans="1:3" x14ac:dyDescent="0.2">
      <c r="A1881" s="19" t="s">
        <v>92</v>
      </c>
      <c r="B1881" s="21">
        <v>45161</v>
      </c>
      <c r="C1881" s="31">
        <v>4.2001999999999998E-2</v>
      </c>
    </row>
    <row r="1882" spans="1:3" x14ac:dyDescent="0.2">
      <c r="A1882" s="19" t="s">
        <v>92</v>
      </c>
      <c r="B1882" s="21">
        <v>45162</v>
      </c>
      <c r="C1882" s="31">
        <v>3.7741999999999998E-2</v>
      </c>
    </row>
    <row r="1883" spans="1:3" x14ac:dyDescent="0.2">
      <c r="A1883" s="19" t="s">
        <v>92</v>
      </c>
      <c r="B1883" s="21">
        <v>45163</v>
      </c>
      <c r="C1883" s="31">
        <v>3.2507000000000001E-2</v>
      </c>
    </row>
    <row r="1884" spans="1:3" x14ac:dyDescent="0.2">
      <c r="A1884" s="19" t="s">
        <v>92</v>
      </c>
      <c r="B1884" s="21">
        <v>45164</v>
      </c>
      <c r="C1884" s="31">
        <v>3.4341999999999998E-2</v>
      </c>
    </row>
    <row r="1885" spans="1:3" x14ac:dyDescent="0.2">
      <c r="A1885" s="19" t="s">
        <v>92</v>
      </c>
      <c r="B1885" s="21">
        <v>45165</v>
      </c>
      <c r="C1885" s="31">
        <v>3.4356999999999999E-2</v>
      </c>
    </row>
    <row r="1886" spans="1:3" x14ac:dyDescent="0.2">
      <c r="A1886" s="19" t="s">
        <v>92</v>
      </c>
      <c r="B1886" s="21">
        <v>45166</v>
      </c>
      <c r="C1886" s="31">
        <v>3.6346999999999997E-2</v>
      </c>
    </row>
    <row r="1887" spans="1:3" x14ac:dyDescent="0.2">
      <c r="A1887" s="19" t="s">
        <v>92</v>
      </c>
      <c r="B1887" s="21">
        <v>45167</v>
      </c>
      <c r="C1887" s="31">
        <v>3.7679999999999998E-2</v>
      </c>
    </row>
    <row r="1888" spans="1:3" x14ac:dyDescent="0.2">
      <c r="A1888" s="19" t="s">
        <v>92</v>
      </c>
      <c r="B1888" s="21">
        <v>45168</v>
      </c>
      <c r="C1888" s="31">
        <v>3.6317000000000002E-2</v>
      </c>
    </row>
    <row r="1889" spans="1:5" x14ac:dyDescent="0.2">
      <c r="A1889" s="19" t="s">
        <v>92</v>
      </c>
      <c r="B1889" s="21">
        <v>45169</v>
      </c>
      <c r="C1889" s="31">
        <v>3.5630000000000002E-2</v>
      </c>
      <c r="D1889" s="24">
        <f>SUM(C1859:C1889)/31</f>
        <v>3.3458870967741937E-2</v>
      </c>
      <c r="E1889">
        <f>D1889/3.6</f>
        <v>9.2941308243727604E-3</v>
      </c>
    </row>
    <row r="1890" spans="1:5" x14ac:dyDescent="0.2">
      <c r="A1890" s="19" t="s">
        <v>92</v>
      </c>
      <c r="B1890" s="21">
        <v>45170</v>
      </c>
      <c r="C1890" s="29">
        <v>3.3395000000000001E-2</v>
      </c>
    </row>
    <row r="1891" spans="1:5" x14ac:dyDescent="0.2">
      <c r="A1891" s="19" t="s">
        <v>92</v>
      </c>
      <c r="B1891" s="21">
        <v>45171</v>
      </c>
      <c r="C1891" s="29">
        <v>3.2808999999999998E-2</v>
      </c>
    </row>
    <row r="1892" spans="1:5" x14ac:dyDescent="0.2">
      <c r="A1892" s="19" t="s">
        <v>92</v>
      </c>
      <c r="B1892" s="21">
        <v>45172</v>
      </c>
      <c r="C1892" s="29">
        <v>3.2843999999999998E-2</v>
      </c>
    </row>
    <row r="1893" spans="1:5" x14ac:dyDescent="0.2">
      <c r="A1893" s="19" t="s">
        <v>92</v>
      </c>
      <c r="B1893" s="21">
        <v>45173</v>
      </c>
      <c r="C1893" s="29">
        <v>3.4359000000000001E-2</v>
      </c>
    </row>
    <row r="1894" spans="1:5" x14ac:dyDescent="0.2">
      <c r="A1894" s="19" t="s">
        <v>92</v>
      </c>
      <c r="B1894" s="21">
        <v>45174</v>
      </c>
      <c r="C1894" s="29">
        <v>3.2157999999999999E-2</v>
      </c>
    </row>
    <row r="1895" spans="1:5" x14ac:dyDescent="0.2">
      <c r="A1895" s="19" t="s">
        <v>92</v>
      </c>
      <c r="B1895" s="21">
        <v>45175</v>
      </c>
      <c r="C1895" s="29">
        <v>3.2063000000000001E-2</v>
      </c>
    </row>
    <row r="1896" spans="1:5" x14ac:dyDescent="0.2">
      <c r="A1896" s="19" t="s">
        <v>92</v>
      </c>
      <c r="B1896" s="21">
        <v>45176</v>
      </c>
      <c r="C1896" s="29">
        <v>3.1215E-2</v>
      </c>
    </row>
    <row r="1897" spans="1:5" x14ac:dyDescent="0.2">
      <c r="A1897" s="19" t="s">
        <v>92</v>
      </c>
      <c r="B1897" s="21">
        <v>45177</v>
      </c>
      <c r="C1897" s="29">
        <v>3.1746000000000003E-2</v>
      </c>
    </row>
    <row r="1898" spans="1:5" x14ac:dyDescent="0.2">
      <c r="A1898" s="19" t="s">
        <v>92</v>
      </c>
      <c r="B1898" s="21">
        <v>45178</v>
      </c>
      <c r="C1898" s="29">
        <v>3.4303E-2</v>
      </c>
    </row>
    <row r="1899" spans="1:5" x14ac:dyDescent="0.2">
      <c r="A1899" s="19" t="s">
        <v>92</v>
      </c>
      <c r="B1899" s="21">
        <v>45179</v>
      </c>
      <c r="C1899" s="29">
        <v>3.4514000000000003E-2</v>
      </c>
    </row>
    <row r="1900" spans="1:5" x14ac:dyDescent="0.2">
      <c r="A1900" s="19" t="s">
        <v>92</v>
      </c>
      <c r="B1900" s="21">
        <v>45180</v>
      </c>
      <c r="C1900" s="29">
        <v>3.7496000000000002E-2</v>
      </c>
    </row>
    <row r="1901" spans="1:5" x14ac:dyDescent="0.2">
      <c r="A1901" s="19" t="s">
        <v>92</v>
      </c>
      <c r="B1901" s="21">
        <v>45181</v>
      </c>
      <c r="C1901" s="29">
        <v>3.6942000000000003E-2</v>
      </c>
    </row>
    <row r="1902" spans="1:5" x14ac:dyDescent="0.2">
      <c r="A1902" s="19" t="s">
        <v>92</v>
      </c>
      <c r="B1902" s="21">
        <v>45182</v>
      </c>
      <c r="C1902" s="29">
        <v>3.5991000000000002E-2</v>
      </c>
    </row>
    <row r="1903" spans="1:5" x14ac:dyDescent="0.2">
      <c r="A1903" s="19" t="s">
        <v>92</v>
      </c>
      <c r="B1903" s="21">
        <v>45183</v>
      </c>
      <c r="C1903" s="29">
        <v>3.6436000000000003E-2</v>
      </c>
    </row>
    <row r="1904" spans="1:5" x14ac:dyDescent="0.2">
      <c r="A1904" s="19" t="s">
        <v>92</v>
      </c>
      <c r="B1904" s="21">
        <v>45184</v>
      </c>
      <c r="C1904" s="29">
        <v>3.5826999999999998E-2</v>
      </c>
    </row>
    <row r="1905" spans="1:5" x14ac:dyDescent="0.2">
      <c r="A1905" s="19" t="s">
        <v>92</v>
      </c>
      <c r="B1905" s="21">
        <v>45185</v>
      </c>
      <c r="C1905" s="29">
        <v>3.5673999999999997E-2</v>
      </c>
    </row>
    <row r="1906" spans="1:5" x14ac:dyDescent="0.2">
      <c r="A1906" s="19" t="s">
        <v>92</v>
      </c>
      <c r="B1906" s="21">
        <v>45186</v>
      </c>
      <c r="C1906" s="29">
        <v>3.5674999999999998E-2</v>
      </c>
    </row>
    <row r="1907" spans="1:5" x14ac:dyDescent="0.2">
      <c r="A1907" s="19" t="s">
        <v>92</v>
      </c>
      <c r="B1907" s="21">
        <v>45187</v>
      </c>
      <c r="C1907" s="29">
        <v>3.5652999999999997E-2</v>
      </c>
    </row>
    <row r="1908" spans="1:5" x14ac:dyDescent="0.2">
      <c r="A1908" s="19" t="s">
        <v>92</v>
      </c>
      <c r="B1908" s="21">
        <v>45188</v>
      </c>
      <c r="C1908" s="29">
        <v>3.4736999999999997E-2</v>
      </c>
    </row>
    <row r="1909" spans="1:5" x14ac:dyDescent="0.2">
      <c r="A1909" s="19" t="s">
        <v>92</v>
      </c>
      <c r="B1909" s="21">
        <v>45189</v>
      </c>
      <c r="C1909" s="29">
        <v>3.5675999999999999E-2</v>
      </c>
    </row>
    <row r="1910" spans="1:5" x14ac:dyDescent="0.2">
      <c r="A1910" s="19" t="s">
        <v>92</v>
      </c>
      <c r="B1910" s="21">
        <v>45190</v>
      </c>
      <c r="C1910" s="29">
        <v>3.7229999999999999E-2</v>
      </c>
    </row>
    <row r="1911" spans="1:5" x14ac:dyDescent="0.2">
      <c r="A1911" s="19" t="s">
        <v>92</v>
      </c>
      <c r="B1911" s="21">
        <v>45191</v>
      </c>
      <c r="C1911" s="29">
        <v>3.8318999999999999E-2</v>
      </c>
    </row>
    <row r="1912" spans="1:5" x14ac:dyDescent="0.2">
      <c r="A1912" s="19" t="s">
        <v>92</v>
      </c>
      <c r="B1912" s="21">
        <v>45192</v>
      </c>
      <c r="C1912" s="29">
        <v>4.0333000000000001E-2</v>
      </c>
    </row>
    <row r="1913" spans="1:5" x14ac:dyDescent="0.2">
      <c r="A1913" s="19" t="s">
        <v>92</v>
      </c>
      <c r="B1913" s="21">
        <v>45193</v>
      </c>
      <c r="C1913" s="29">
        <v>4.0355000000000002E-2</v>
      </c>
    </row>
    <row r="1914" spans="1:5" x14ac:dyDescent="0.2">
      <c r="A1914" s="19" t="s">
        <v>92</v>
      </c>
      <c r="B1914" s="21">
        <v>45194</v>
      </c>
      <c r="C1914" s="29">
        <v>4.1930000000000002E-2</v>
      </c>
    </row>
    <row r="1915" spans="1:5" x14ac:dyDescent="0.2">
      <c r="A1915" s="19" t="s">
        <v>92</v>
      </c>
      <c r="B1915" s="21">
        <v>45195</v>
      </c>
      <c r="C1915" s="29">
        <v>4.4158000000000003E-2</v>
      </c>
    </row>
    <row r="1916" spans="1:5" x14ac:dyDescent="0.2">
      <c r="A1916" s="19" t="s">
        <v>92</v>
      </c>
      <c r="B1916" s="21">
        <v>45196</v>
      </c>
      <c r="C1916" s="29">
        <v>4.1241E-2</v>
      </c>
    </row>
    <row r="1917" spans="1:5" x14ac:dyDescent="0.2">
      <c r="A1917" s="19" t="s">
        <v>92</v>
      </c>
      <c r="B1917" s="21">
        <v>45197</v>
      </c>
      <c r="C1917" s="29">
        <v>3.9573999999999998E-2</v>
      </c>
    </row>
    <row r="1918" spans="1:5" x14ac:dyDescent="0.2">
      <c r="A1918" s="19" t="s">
        <v>92</v>
      </c>
      <c r="B1918" s="21">
        <v>45198</v>
      </c>
      <c r="C1918" s="29">
        <v>4.0543999999999997E-2</v>
      </c>
    </row>
    <row r="1919" spans="1:5" x14ac:dyDescent="0.2">
      <c r="A1919" s="19" t="s">
        <v>92</v>
      </c>
      <c r="B1919" s="21">
        <v>45199</v>
      </c>
      <c r="C1919" s="29">
        <v>3.8073000000000003E-2</v>
      </c>
      <c r="D1919" s="24">
        <f>SUM(C1890:C1919)/30</f>
        <v>3.6375666666666674E-2</v>
      </c>
      <c r="E1919">
        <f>D1919/3.6</f>
        <v>1.0104351851851854E-2</v>
      </c>
    </row>
    <row r="1920" spans="1:5" x14ac:dyDescent="0.2">
      <c r="A1920" s="19" t="s">
        <v>92</v>
      </c>
      <c r="B1920" s="21">
        <v>45200</v>
      </c>
      <c r="C1920" s="31">
        <v>3.789E-2</v>
      </c>
    </row>
    <row r="1921" spans="1:3" x14ac:dyDescent="0.2">
      <c r="A1921" s="19" t="s">
        <v>92</v>
      </c>
      <c r="B1921" s="21">
        <v>45201</v>
      </c>
      <c r="C1921" s="31">
        <v>3.6630999999999997E-2</v>
      </c>
    </row>
    <row r="1922" spans="1:3" x14ac:dyDescent="0.2">
      <c r="A1922" s="19" t="s">
        <v>92</v>
      </c>
      <c r="B1922" s="21">
        <v>45202</v>
      </c>
      <c r="C1922" s="31">
        <v>3.3686000000000001E-2</v>
      </c>
    </row>
    <row r="1923" spans="1:3" x14ac:dyDescent="0.2">
      <c r="A1923" s="19" t="s">
        <v>92</v>
      </c>
      <c r="B1923" s="21">
        <v>45203</v>
      </c>
      <c r="C1923" s="31">
        <v>2.9069999999999999E-2</v>
      </c>
    </row>
    <row r="1924" spans="1:3" x14ac:dyDescent="0.2">
      <c r="A1924" s="19" t="s">
        <v>92</v>
      </c>
      <c r="B1924" s="21">
        <v>45204</v>
      </c>
      <c r="C1924" s="31">
        <v>3.1923E-2</v>
      </c>
    </row>
    <row r="1925" spans="1:3" x14ac:dyDescent="0.2">
      <c r="A1925" s="19" t="s">
        <v>92</v>
      </c>
      <c r="B1925" s="21">
        <v>45205</v>
      </c>
      <c r="C1925" s="31">
        <v>2.9411E-2</v>
      </c>
    </row>
    <row r="1926" spans="1:3" x14ac:dyDescent="0.2">
      <c r="A1926" s="19" t="s">
        <v>92</v>
      </c>
      <c r="B1926" s="21">
        <v>45206</v>
      </c>
      <c r="C1926" s="31">
        <v>3.0446999999999998E-2</v>
      </c>
    </row>
    <row r="1927" spans="1:3" x14ac:dyDescent="0.2">
      <c r="A1927" s="19" t="s">
        <v>92</v>
      </c>
      <c r="B1927" s="21">
        <v>45207</v>
      </c>
      <c r="C1927" s="31">
        <v>3.0790000000000001E-2</v>
      </c>
    </row>
    <row r="1928" spans="1:3" x14ac:dyDescent="0.2">
      <c r="A1928" s="19" t="s">
        <v>92</v>
      </c>
      <c r="B1928" s="21">
        <v>45208</v>
      </c>
      <c r="C1928" s="31">
        <v>3.7245E-2</v>
      </c>
    </row>
    <row r="1929" spans="1:3" x14ac:dyDescent="0.2">
      <c r="A1929" s="19" t="s">
        <v>92</v>
      </c>
      <c r="B1929" s="21">
        <v>45209</v>
      </c>
      <c r="C1929" s="31">
        <v>3.9382E-2</v>
      </c>
    </row>
    <row r="1930" spans="1:3" x14ac:dyDescent="0.2">
      <c r="A1930" s="19" t="s">
        <v>92</v>
      </c>
      <c r="B1930" s="21">
        <v>45210</v>
      </c>
      <c r="C1930" s="31">
        <v>4.4836000000000001E-2</v>
      </c>
    </row>
    <row r="1931" spans="1:3" x14ac:dyDescent="0.2">
      <c r="A1931" s="19" t="s">
        <v>92</v>
      </c>
      <c r="B1931" s="21">
        <v>45211</v>
      </c>
      <c r="C1931" s="31">
        <v>4.5721999999999999E-2</v>
      </c>
    </row>
    <row r="1932" spans="1:3" x14ac:dyDescent="0.2">
      <c r="A1932" s="19" t="s">
        <v>92</v>
      </c>
      <c r="B1932" s="21">
        <v>45212</v>
      </c>
      <c r="C1932" s="31">
        <v>4.7815999999999997E-2</v>
      </c>
    </row>
    <row r="1933" spans="1:3" x14ac:dyDescent="0.2">
      <c r="A1933" s="19" t="s">
        <v>92</v>
      </c>
      <c r="B1933" s="21">
        <v>45213</v>
      </c>
      <c r="C1933" s="31">
        <v>5.1770999999999998E-2</v>
      </c>
    </row>
    <row r="1934" spans="1:3" x14ac:dyDescent="0.2">
      <c r="A1934" s="19" t="s">
        <v>92</v>
      </c>
      <c r="B1934" s="21">
        <v>45214</v>
      </c>
      <c r="C1934" s="31">
        <v>5.2331999999999997E-2</v>
      </c>
    </row>
    <row r="1935" spans="1:3" x14ac:dyDescent="0.2">
      <c r="A1935" s="19" t="s">
        <v>92</v>
      </c>
      <c r="B1935" s="21">
        <v>45215</v>
      </c>
      <c r="C1935" s="31">
        <v>5.1636000000000001E-2</v>
      </c>
    </row>
    <row r="1936" spans="1:3" x14ac:dyDescent="0.2">
      <c r="A1936" s="19" t="s">
        <v>92</v>
      </c>
      <c r="B1936" s="21">
        <v>45216</v>
      </c>
      <c r="C1936" s="31">
        <v>4.8522999999999997E-2</v>
      </c>
    </row>
    <row r="1937" spans="1:5" x14ac:dyDescent="0.2">
      <c r="A1937" s="19" t="s">
        <v>92</v>
      </c>
      <c r="B1937" s="21">
        <v>45217</v>
      </c>
      <c r="C1937" s="31">
        <v>4.5593000000000002E-2</v>
      </c>
    </row>
    <row r="1938" spans="1:5" x14ac:dyDescent="0.2">
      <c r="A1938" s="19" t="s">
        <v>92</v>
      </c>
      <c r="B1938" s="21">
        <v>45218</v>
      </c>
      <c r="C1938" s="31">
        <v>4.718E-2</v>
      </c>
    </row>
    <row r="1939" spans="1:5" x14ac:dyDescent="0.2">
      <c r="A1939" s="19" t="s">
        <v>92</v>
      </c>
      <c r="B1939" s="21">
        <v>45219</v>
      </c>
      <c r="C1939" s="31">
        <v>4.4997000000000002E-2</v>
      </c>
    </row>
    <row r="1940" spans="1:5" x14ac:dyDescent="0.2">
      <c r="A1940" s="19" t="s">
        <v>92</v>
      </c>
      <c r="B1940" s="21">
        <v>45220</v>
      </c>
      <c r="C1940" s="31">
        <v>4.6068999999999999E-2</v>
      </c>
    </row>
    <row r="1941" spans="1:5" x14ac:dyDescent="0.2">
      <c r="A1941" s="19" t="s">
        <v>92</v>
      </c>
      <c r="B1941" s="21">
        <v>45221</v>
      </c>
      <c r="C1941" s="31">
        <v>4.6247999999999997E-2</v>
      </c>
    </row>
    <row r="1942" spans="1:5" x14ac:dyDescent="0.2">
      <c r="A1942" s="19" t="s">
        <v>92</v>
      </c>
      <c r="B1942" s="21">
        <v>45222</v>
      </c>
      <c r="C1942" s="31">
        <v>4.7858999999999999E-2</v>
      </c>
    </row>
    <row r="1943" spans="1:5" x14ac:dyDescent="0.2">
      <c r="A1943" s="19" t="s">
        <v>92</v>
      </c>
      <c r="B1943" s="21">
        <v>45223</v>
      </c>
      <c r="C1943" s="31">
        <v>4.7425000000000002E-2</v>
      </c>
    </row>
    <row r="1944" spans="1:5" x14ac:dyDescent="0.2">
      <c r="A1944" s="19" t="s">
        <v>92</v>
      </c>
      <c r="B1944" s="21">
        <v>45224</v>
      </c>
      <c r="C1944" s="31">
        <v>4.8648999999999998E-2</v>
      </c>
    </row>
    <row r="1945" spans="1:5" x14ac:dyDescent="0.2">
      <c r="A1945" s="19" t="s">
        <v>92</v>
      </c>
      <c r="B1945" s="21">
        <v>45225</v>
      </c>
      <c r="C1945" s="31">
        <v>4.8750000000000002E-2</v>
      </c>
    </row>
    <row r="1946" spans="1:5" x14ac:dyDescent="0.2">
      <c r="A1946" s="19" t="s">
        <v>92</v>
      </c>
      <c r="B1946" s="21">
        <v>45226</v>
      </c>
      <c r="C1946" s="31">
        <v>4.8212999999999999E-2</v>
      </c>
    </row>
    <row r="1947" spans="1:5" x14ac:dyDescent="0.2">
      <c r="A1947" s="19" t="s">
        <v>92</v>
      </c>
      <c r="B1947" s="21">
        <v>45227</v>
      </c>
      <c r="C1947" s="31">
        <v>4.7833000000000001E-2</v>
      </c>
    </row>
    <row r="1948" spans="1:5" x14ac:dyDescent="0.2">
      <c r="A1948" s="19" t="s">
        <v>92</v>
      </c>
      <c r="B1948" s="21">
        <v>45228</v>
      </c>
      <c r="C1948" s="31">
        <v>4.7904000000000002E-2</v>
      </c>
    </row>
    <row r="1949" spans="1:5" x14ac:dyDescent="0.2">
      <c r="A1949" s="19" t="s">
        <v>92</v>
      </c>
      <c r="B1949" s="21">
        <v>45229</v>
      </c>
      <c r="C1949" s="31">
        <v>5.0217999999999999E-2</v>
      </c>
    </row>
    <row r="1950" spans="1:5" x14ac:dyDescent="0.2">
      <c r="A1950" s="19" t="s">
        <v>92</v>
      </c>
      <c r="B1950" s="21">
        <v>45230</v>
      </c>
      <c r="C1950" s="31">
        <v>4.8897000000000003E-2</v>
      </c>
      <c r="D1950" s="24">
        <f>SUM(C1920:C1950)/31</f>
        <v>4.3385354838709679E-2</v>
      </c>
      <c r="E1950">
        <f>D1950/3.6</f>
        <v>1.2051487455197133E-2</v>
      </c>
    </row>
    <row r="1951" spans="1:5" x14ac:dyDescent="0.2">
      <c r="A1951" s="19" t="s">
        <v>92</v>
      </c>
      <c r="B1951" s="21">
        <v>45231</v>
      </c>
      <c r="C1951" s="29">
        <v>4.2022999999999998E-2</v>
      </c>
    </row>
    <row r="1952" spans="1:5" x14ac:dyDescent="0.2">
      <c r="A1952" s="19" t="s">
        <v>92</v>
      </c>
      <c r="B1952" s="21">
        <v>45232</v>
      </c>
      <c r="C1952" s="29">
        <v>3.7727999999999998E-2</v>
      </c>
    </row>
    <row r="1953" spans="1:3" x14ac:dyDescent="0.2">
      <c r="A1953" s="19" t="s">
        <v>92</v>
      </c>
      <c r="B1953" s="21">
        <v>45233</v>
      </c>
      <c r="C1953" s="29">
        <v>3.8691000000000003E-2</v>
      </c>
    </row>
    <row r="1954" spans="1:3" x14ac:dyDescent="0.2">
      <c r="A1954" s="19" t="s">
        <v>92</v>
      </c>
      <c r="B1954" s="21">
        <v>45234</v>
      </c>
      <c r="C1954" s="29">
        <v>4.0631E-2</v>
      </c>
    </row>
    <row r="1955" spans="1:3" x14ac:dyDescent="0.2">
      <c r="A1955" s="19" t="s">
        <v>92</v>
      </c>
      <c r="B1955" s="21">
        <v>45235</v>
      </c>
      <c r="C1955" s="29">
        <v>4.0800999999999997E-2</v>
      </c>
    </row>
    <row r="1956" spans="1:3" x14ac:dyDescent="0.2">
      <c r="A1956" s="19" t="s">
        <v>92</v>
      </c>
      <c r="B1956" s="21">
        <v>45236</v>
      </c>
      <c r="C1956" s="29">
        <v>4.1272000000000003E-2</v>
      </c>
    </row>
    <row r="1957" spans="1:3" x14ac:dyDescent="0.2">
      <c r="A1957" s="19" t="s">
        <v>92</v>
      </c>
      <c r="B1957" s="21">
        <v>45237</v>
      </c>
      <c r="C1957" s="29">
        <v>4.1480999999999997E-2</v>
      </c>
    </row>
    <row r="1958" spans="1:3" x14ac:dyDescent="0.2">
      <c r="A1958" s="19" t="s">
        <v>92</v>
      </c>
      <c r="B1958" s="21">
        <v>45238</v>
      </c>
      <c r="C1958" s="29">
        <v>4.2831000000000001E-2</v>
      </c>
    </row>
    <row r="1959" spans="1:3" x14ac:dyDescent="0.2">
      <c r="A1959" s="19" t="s">
        <v>92</v>
      </c>
      <c r="B1959" s="21">
        <v>45239</v>
      </c>
      <c r="C1959" s="29">
        <v>4.3540000000000002E-2</v>
      </c>
    </row>
    <row r="1960" spans="1:3" x14ac:dyDescent="0.2">
      <c r="A1960" s="19" t="s">
        <v>92</v>
      </c>
      <c r="B1960" s="21">
        <v>45240</v>
      </c>
      <c r="C1960" s="29">
        <v>4.4007999999999999E-2</v>
      </c>
    </row>
    <row r="1961" spans="1:3" x14ac:dyDescent="0.2">
      <c r="A1961" s="19" t="s">
        <v>92</v>
      </c>
      <c r="B1961" s="21">
        <v>45241</v>
      </c>
      <c r="C1961" s="29">
        <v>4.1880000000000001E-2</v>
      </c>
    </row>
    <row r="1962" spans="1:3" x14ac:dyDescent="0.2">
      <c r="A1962" s="19" t="s">
        <v>92</v>
      </c>
      <c r="B1962" s="21">
        <v>45242</v>
      </c>
      <c r="C1962" s="29">
        <v>4.1765999999999998E-2</v>
      </c>
    </row>
    <row r="1963" spans="1:3" x14ac:dyDescent="0.2">
      <c r="A1963" s="19" t="s">
        <v>92</v>
      </c>
      <c r="B1963" s="21">
        <v>45243</v>
      </c>
      <c r="C1963" s="29">
        <v>4.1688999999999997E-2</v>
      </c>
    </row>
    <row r="1964" spans="1:3" x14ac:dyDescent="0.2">
      <c r="A1964" s="19" t="s">
        <v>92</v>
      </c>
      <c r="B1964" s="21">
        <v>45244</v>
      </c>
      <c r="C1964" s="29">
        <v>4.1201000000000002E-2</v>
      </c>
    </row>
    <row r="1965" spans="1:3" x14ac:dyDescent="0.2">
      <c r="A1965" s="19" t="s">
        <v>92</v>
      </c>
      <c r="B1965" s="21">
        <v>45245</v>
      </c>
      <c r="C1965" s="29">
        <v>4.3534000000000003E-2</v>
      </c>
    </row>
    <row r="1966" spans="1:3" x14ac:dyDescent="0.2">
      <c r="A1966" s="19" t="s">
        <v>92</v>
      </c>
      <c r="B1966" s="21">
        <v>45246</v>
      </c>
      <c r="C1966" s="29">
        <v>4.6242999999999999E-2</v>
      </c>
    </row>
    <row r="1967" spans="1:3" x14ac:dyDescent="0.2">
      <c r="A1967" s="19" t="s">
        <v>92</v>
      </c>
      <c r="B1967" s="21">
        <v>45247</v>
      </c>
      <c r="C1967" s="29">
        <v>4.5866999999999998E-2</v>
      </c>
    </row>
    <row r="1968" spans="1:3" x14ac:dyDescent="0.2">
      <c r="A1968" s="19" t="s">
        <v>92</v>
      </c>
      <c r="B1968" s="21">
        <v>45248</v>
      </c>
      <c r="C1968" s="29">
        <v>4.4634E-2</v>
      </c>
    </row>
    <row r="1969" spans="1:5" x14ac:dyDescent="0.2">
      <c r="A1969" s="19" t="s">
        <v>92</v>
      </c>
      <c r="B1969" s="21">
        <v>45249</v>
      </c>
      <c r="C1969" s="29">
        <v>4.4306999999999999E-2</v>
      </c>
    </row>
    <row r="1970" spans="1:5" x14ac:dyDescent="0.2">
      <c r="A1970" s="19" t="s">
        <v>92</v>
      </c>
      <c r="B1970" s="21">
        <v>45250</v>
      </c>
      <c r="C1970" s="29">
        <v>4.4172999999999997E-2</v>
      </c>
    </row>
    <row r="1971" spans="1:5" x14ac:dyDescent="0.2">
      <c r="A1971" s="19" t="s">
        <v>92</v>
      </c>
      <c r="B1971" s="21">
        <v>45251</v>
      </c>
      <c r="C1971" s="29">
        <v>4.5782999999999997E-2</v>
      </c>
    </row>
    <row r="1972" spans="1:5" x14ac:dyDescent="0.2">
      <c r="A1972" s="19" t="s">
        <v>92</v>
      </c>
      <c r="B1972" s="21">
        <v>45252</v>
      </c>
      <c r="C1972" s="29">
        <v>4.4830000000000002E-2</v>
      </c>
    </row>
    <row r="1973" spans="1:5" x14ac:dyDescent="0.2">
      <c r="A1973" s="19" t="s">
        <v>92</v>
      </c>
      <c r="B1973" s="21">
        <v>45253</v>
      </c>
      <c r="C1973" s="29">
        <v>4.4469000000000002E-2</v>
      </c>
    </row>
    <row r="1974" spans="1:5" x14ac:dyDescent="0.2">
      <c r="A1974" s="19" t="s">
        <v>92</v>
      </c>
      <c r="B1974" s="21">
        <v>45254</v>
      </c>
      <c r="C1974" s="29">
        <v>4.6254999999999998E-2</v>
      </c>
    </row>
    <row r="1975" spans="1:5" x14ac:dyDescent="0.2">
      <c r="A1975" s="19" t="s">
        <v>92</v>
      </c>
      <c r="B1975" s="21">
        <v>45255</v>
      </c>
      <c r="C1975" s="29">
        <v>4.6706999999999999E-2</v>
      </c>
    </row>
    <row r="1976" spans="1:5" x14ac:dyDescent="0.2">
      <c r="A1976" s="19" t="s">
        <v>92</v>
      </c>
      <c r="B1976" s="21">
        <v>45256</v>
      </c>
      <c r="C1976" s="29">
        <v>4.6729E-2</v>
      </c>
    </row>
    <row r="1977" spans="1:5" x14ac:dyDescent="0.2">
      <c r="A1977" s="19" t="s">
        <v>92</v>
      </c>
      <c r="B1977" s="21">
        <v>45257</v>
      </c>
      <c r="C1977" s="29">
        <v>4.6620000000000002E-2</v>
      </c>
    </row>
    <row r="1978" spans="1:5" x14ac:dyDescent="0.2">
      <c r="A1978" s="19" t="s">
        <v>92</v>
      </c>
      <c r="B1978" s="21">
        <v>45258</v>
      </c>
      <c r="C1978" s="29">
        <v>4.4670000000000001E-2</v>
      </c>
    </row>
    <row r="1979" spans="1:5" x14ac:dyDescent="0.2">
      <c r="A1979" s="19" t="s">
        <v>92</v>
      </c>
      <c r="B1979" s="21">
        <v>45259</v>
      </c>
      <c r="C1979" s="29">
        <v>4.3568999999999997E-2</v>
      </c>
    </row>
    <row r="1980" spans="1:5" x14ac:dyDescent="0.2">
      <c r="A1980" s="19" t="s">
        <v>92</v>
      </c>
      <c r="B1980" s="21">
        <v>45260</v>
      </c>
      <c r="C1980" s="29">
        <v>4.2384999999999999E-2</v>
      </c>
      <c r="D1980" s="24">
        <f>SUM(C1951:C1980)/30</f>
        <v>4.3343899999999998E-2</v>
      </c>
      <c r="E1980">
        <f>D1980/3.6</f>
        <v>1.2039972222222221E-2</v>
      </c>
    </row>
    <row r="1981" spans="1:5" x14ac:dyDescent="0.2">
      <c r="A1981" s="19" t="s">
        <v>92</v>
      </c>
      <c r="B1981" s="21">
        <v>45261</v>
      </c>
      <c r="C1981" s="31">
        <v>4.1888000000000002E-2</v>
      </c>
    </row>
    <row r="1982" spans="1:5" x14ac:dyDescent="0.2">
      <c r="A1982" s="19" t="s">
        <v>92</v>
      </c>
      <c r="B1982" s="21">
        <v>45262</v>
      </c>
      <c r="C1982" s="31">
        <v>4.2964000000000002E-2</v>
      </c>
    </row>
    <row r="1983" spans="1:5" x14ac:dyDescent="0.2">
      <c r="A1983" s="19" t="s">
        <v>92</v>
      </c>
      <c r="B1983" s="21">
        <v>45263</v>
      </c>
      <c r="C1983" s="31">
        <v>4.2938999999999998E-2</v>
      </c>
    </row>
    <row r="1984" spans="1:5" x14ac:dyDescent="0.2">
      <c r="A1984" s="19" t="s">
        <v>92</v>
      </c>
      <c r="B1984" s="21">
        <v>45264</v>
      </c>
      <c r="C1984" s="31">
        <v>4.2404999999999998E-2</v>
      </c>
    </row>
    <row r="1985" spans="1:3" x14ac:dyDescent="0.2">
      <c r="A1985" s="19" t="s">
        <v>92</v>
      </c>
      <c r="B1985" s="21">
        <v>45265</v>
      </c>
      <c r="C1985" s="31">
        <v>4.0541000000000001E-2</v>
      </c>
    </row>
    <row r="1986" spans="1:3" x14ac:dyDescent="0.2">
      <c r="A1986" s="19" t="s">
        <v>92</v>
      </c>
      <c r="B1986" s="21">
        <v>45266</v>
      </c>
      <c r="C1986" s="31">
        <v>3.8781999999999997E-2</v>
      </c>
    </row>
    <row r="1987" spans="1:3" x14ac:dyDescent="0.2">
      <c r="A1987" s="19" t="s">
        <v>92</v>
      </c>
      <c r="B1987" s="21">
        <v>45267</v>
      </c>
      <c r="C1987" s="31">
        <v>3.9100000000000003E-2</v>
      </c>
    </row>
    <row r="1988" spans="1:3" x14ac:dyDescent="0.2">
      <c r="A1988" s="19" t="s">
        <v>92</v>
      </c>
      <c r="B1988" s="21">
        <v>45268</v>
      </c>
      <c r="C1988" s="31">
        <v>3.959E-2</v>
      </c>
    </row>
    <row r="1989" spans="1:3" x14ac:dyDescent="0.2">
      <c r="A1989" s="19" t="s">
        <v>92</v>
      </c>
      <c r="B1989" s="21">
        <v>45269</v>
      </c>
      <c r="C1989" s="31">
        <v>3.8644999999999999E-2</v>
      </c>
    </row>
    <row r="1990" spans="1:3" x14ac:dyDescent="0.2">
      <c r="A1990" s="19" t="s">
        <v>92</v>
      </c>
      <c r="B1990" s="21">
        <v>45270</v>
      </c>
      <c r="C1990" s="31">
        <v>3.8533999999999999E-2</v>
      </c>
    </row>
    <row r="1991" spans="1:3" x14ac:dyDescent="0.2">
      <c r="A1991" s="19" t="s">
        <v>92</v>
      </c>
      <c r="B1991" s="21">
        <v>45271</v>
      </c>
      <c r="C1991" s="31">
        <v>3.6215999999999998E-2</v>
      </c>
    </row>
    <row r="1992" spans="1:3" x14ac:dyDescent="0.2">
      <c r="A1992" s="19" t="s">
        <v>92</v>
      </c>
      <c r="B1992" s="21">
        <v>45272</v>
      </c>
      <c r="C1992" s="31">
        <v>3.5594000000000001E-2</v>
      </c>
    </row>
    <row r="1993" spans="1:3" x14ac:dyDescent="0.2">
      <c r="A1993" s="19" t="s">
        <v>92</v>
      </c>
      <c r="B1993" s="21">
        <v>45273</v>
      </c>
      <c r="C1993" s="31">
        <v>3.4672000000000001E-2</v>
      </c>
    </row>
    <row r="1994" spans="1:3" x14ac:dyDescent="0.2">
      <c r="A1994" s="19" t="s">
        <v>92</v>
      </c>
      <c r="B1994" s="21">
        <v>45274</v>
      </c>
      <c r="C1994" s="31">
        <v>3.5034999999999997E-2</v>
      </c>
    </row>
    <row r="1995" spans="1:3" x14ac:dyDescent="0.2">
      <c r="A1995" s="19" t="s">
        <v>92</v>
      </c>
      <c r="B1995" s="21">
        <v>45275</v>
      </c>
      <c r="C1995" s="31">
        <v>3.4308999999999999E-2</v>
      </c>
    </row>
    <row r="1996" spans="1:3" x14ac:dyDescent="0.2">
      <c r="A1996" s="19" t="s">
        <v>92</v>
      </c>
      <c r="B1996" s="21">
        <v>45276</v>
      </c>
      <c r="C1996" s="31">
        <v>3.1753000000000003E-2</v>
      </c>
    </row>
    <row r="1997" spans="1:3" x14ac:dyDescent="0.2">
      <c r="A1997" s="19" t="s">
        <v>92</v>
      </c>
      <c r="B1997" s="21">
        <v>45277</v>
      </c>
      <c r="C1997" s="31">
        <v>3.1652E-2</v>
      </c>
    </row>
    <row r="1998" spans="1:3" x14ac:dyDescent="0.2">
      <c r="A1998" s="19" t="s">
        <v>92</v>
      </c>
      <c r="B1998" s="21">
        <v>45278</v>
      </c>
      <c r="C1998" s="31">
        <v>3.2504999999999999E-2</v>
      </c>
    </row>
    <row r="1999" spans="1:3" x14ac:dyDescent="0.2">
      <c r="A1999" s="19" t="s">
        <v>92</v>
      </c>
      <c r="B1999" s="21">
        <v>45279</v>
      </c>
      <c r="C1999" s="31">
        <v>3.3688000000000003E-2</v>
      </c>
    </row>
    <row r="2000" spans="1:3" x14ac:dyDescent="0.2">
      <c r="A2000" s="19" t="s">
        <v>92</v>
      </c>
      <c r="B2000" s="21">
        <v>45280</v>
      </c>
      <c r="C2000" s="31">
        <v>3.2023999999999997E-2</v>
      </c>
    </row>
    <row r="2001" spans="1:5" x14ac:dyDescent="0.2">
      <c r="A2001" s="19" t="s">
        <v>92</v>
      </c>
      <c r="B2001" s="21">
        <v>45281</v>
      </c>
      <c r="C2001" s="31">
        <v>3.2535000000000001E-2</v>
      </c>
    </row>
    <row r="2002" spans="1:5" x14ac:dyDescent="0.2">
      <c r="A2002" s="19" t="s">
        <v>92</v>
      </c>
      <c r="B2002" s="21">
        <v>45282</v>
      </c>
      <c r="C2002" s="31">
        <v>3.3521000000000002E-2</v>
      </c>
    </row>
    <row r="2003" spans="1:5" x14ac:dyDescent="0.2">
      <c r="A2003" s="19" t="s">
        <v>92</v>
      </c>
      <c r="B2003" s="21">
        <v>45283</v>
      </c>
      <c r="C2003" s="31">
        <v>3.2617E-2</v>
      </c>
    </row>
    <row r="2004" spans="1:5" x14ac:dyDescent="0.2">
      <c r="A2004" s="19" t="s">
        <v>92</v>
      </c>
      <c r="B2004" s="21">
        <v>45284</v>
      </c>
      <c r="C2004" s="31">
        <v>3.2446000000000003E-2</v>
      </c>
    </row>
    <row r="2005" spans="1:5" x14ac:dyDescent="0.2">
      <c r="A2005" s="19" t="s">
        <v>92</v>
      </c>
      <c r="B2005" s="21">
        <v>45285</v>
      </c>
      <c r="C2005" s="31">
        <v>3.1587999999999998E-2</v>
      </c>
    </row>
    <row r="2006" spans="1:5" x14ac:dyDescent="0.2">
      <c r="A2006" s="19" t="s">
        <v>92</v>
      </c>
      <c r="B2006" s="21">
        <v>45286</v>
      </c>
      <c r="C2006" s="31">
        <v>3.1959000000000001E-2</v>
      </c>
    </row>
    <row r="2007" spans="1:5" x14ac:dyDescent="0.2">
      <c r="A2007" s="19" t="s">
        <v>92</v>
      </c>
      <c r="B2007" s="21">
        <v>45287</v>
      </c>
      <c r="C2007" s="31">
        <v>3.3777000000000001E-2</v>
      </c>
    </row>
    <row r="2008" spans="1:5" x14ac:dyDescent="0.2">
      <c r="A2008" s="19" t="s">
        <v>92</v>
      </c>
      <c r="B2008" s="21">
        <v>45288</v>
      </c>
      <c r="C2008" s="31">
        <v>3.4651000000000001E-2</v>
      </c>
    </row>
    <row r="2009" spans="1:5" x14ac:dyDescent="0.2">
      <c r="A2009" s="19" t="s">
        <v>92</v>
      </c>
      <c r="B2009" s="21">
        <v>45289</v>
      </c>
      <c r="C2009" s="31">
        <v>3.2120999999999997E-2</v>
      </c>
    </row>
    <row r="2010" spans="1:5" x14ac:dyDescent="0.2">
      <c r="A2010" s="19" t="s">
        <v>92</v>
      </c>
      <c r="B2010" s="21">
        <v>45290</v>
      </c>
      <c r="C2010" s="31">
        <v>3.1385999999999997E-2</v>
      </c>
    </row>
    <row r="2011" spans="1:5" x14ac:dyDescent="0.2">
      <c r="A2011" s="19" t="s">
        <v>92</v>
      </c>
      <c r="B2011" s="21">
        <v>45291</v>
      </c>
      <c r="C2011" s="31">
        <v>3.1320000000000001E-2</v>
      </c>
      <c r="D2011" s="24">
        <f>SUM(C1981:C2011)/31</f>
        <v>3.5508290322580655E-2</v>
      </c>
      <c r="E2011">
        <f>D2011/3.6</f>
        <v>9.8634139784946253E-3</v>
      </c>
    </row>
    <row r="2012" spans="1:5" x14ac:dyDescent="0.2">
      <c r="A2012" s="19" t="s">
        <v>92</v>
      </c>
      <c r="B2012" s="21">
        <v>45292</v>
      </c>
      <c r="C2012" s="29">
        <v>2.9106E-2</v>
      </c>
      <c r="E2012"/>
    </row>
    <row r="2013" spans="1:5" x14ac:dyDescent="0.2">
      <c r="A2013" s="19" t="s">
        <v>92</v>
      </c>
      <c r="B2013" s="21">
        <v>45293</v>
      </c>
      <c r="C2013" s="29">
        <v>2.8947000000000001E-2</v>
      </c>
      <c r="E2013"/>
    </row>
    <row r="2014" spans="1:5" x14ac:dyDescent="0.2">
      <c r="A2014" s="19" t="s">
        <v>92</v>
      </c>
      <c r="B2014" s="21">
        <v>45294</v>
      </c>
      <c r="C2014" s="29">
        <v>2.9999000000000001E-2</v>
      </c>
      <c r="E2014"/>
    </row>
    <row r="2015" spans="1:5" x14ac:dyDescent="0.2">
      <c r="A2015" s="19" t="s">
        <v>92</v>
      </c>
      <c r="B2015" s="21">
        <v>45295</v>
      </c>
      <c r="C2015" s="29">
        <v>3.1362000000000001E-2</v>
      </c>
      <c r="E2015"/>
    </row>
    <row r="2016" spans="1:5" x14ac:dyDescent="0.2">
      <c r="A2016" s="19" t="s">
        <v>92</v>
      </c>
      <c r="B2016" s="21">
        <v>45296</v>
      </c>
      <c r="C2016" s="29">
        <v>3.2911999999999997E-2</v>
      </c>
      <c r="E2016"/>
    </row>
    <row r="2017" spans="1:5" x14ac:dyDescent="0.2">
      <c r="A2017" s="19" t="s">
        <v>92</v>
      </c>
      <c r="B2017" s="21">
        <v>45297</v>
      </c>
      <c r="C2017" s="29">
        <v>3.3978000000000001E-2</v>
      </c>
      <c r="E2017"/>
    </row>
    <row r="2018" spans="1:5" x14ac:dyDescent="0.2">
      <c r="A2018" s="19" t="s">
        <v>92</v>
      </c>
      <c r="B2018" s="21">
        <v>45298</v>
      </c>
      <c r="C2018" s="29">
        <v>3.4062000000000002E-2</v>
      </c>
      <c r="E2018"/>
    </row>
    <row r="2019" spans="1:5" x14ac:dyDescent="0.2">
      <c r="A2019" s="19" t="s">
        <v>92</v>
      </c>
      <c r="B2019" s="21">
        <v>45299</v>
      </c>
      <c r="C2019" s="29">
        <v>3.3342999999999998E-2</v>
      </c>
      <c r="E2019"/>
    </row>
    <row r="2020" spans="1:5" x14ac:dyDescent="0.2">
      <c r="A2020" s="19" t="s">
        <v>92</v>
      </c>
      <c r="B2020" s="21">
        <v>45300</v>
      </c>
      <c r="C2020" s="29">
        <v>3.1821000000000002E-2</v>
      </c>
      <c r="E2020"/>
    </row>
    <row r="2021" spans="1:5" x14ac:dyDescent="0.2">
      <c r="A2021" s="19" t="s">
        <v>92</v>
      </c>
      <c r="B2021" s="21">
        <v>45301</v>
      </c>
      <c r="C2021" s="29">
        <v>3.1126000000000001E-2</v>
      </c>
      <c r="E2021"/>
    </row>
    <row r="2022" spans="1:5" x14ac:dyDescent="0.2">
      <c r="A2022" s="19" t="s">
        <v>92</v>
      </c>
      <c r="B2022" s="21">
        <v>45302</v>
      </c>
      <c r="C2022" s="29">
        <v>3.1095999999999999E-2</v>
      </c>
      <c r="E2022"/>
    </row>
    <row r="2023" spans="1:5" x14ac:dyDescent="0.2">
      <c r="A2023" s="19" t="s">
        <v>92</v>
      </c>
      <c r="B2023" s="21">
        <v>45303</v>
      </c>
      <c r="C2023" s="29">
        <v>3.0901000000000001E-2</v>
      </c>
      <c r="E2023"/>
    </row>
    <row r="2024" spans="1:5" x14ac:dyDescent="0.2">
      <c r="A2024" s="19" t="s">
        <v>92</v>
      </c>
      <c r="B2024" s="21">
        <v>45304</v>
      </c>
      <c r="C2024" s="29">
        <v>3.1537999999999997E-2</v>
      </c>
      <c r="E2024"/>
    </row>
    <row r="2025" spans="1:5" x14ac:dyDescent="0.2">
      <c r="A2025" s="19" t="s">
        <v>92</v>
      </c>
      <c r="B2025" s="21">
        <v>45305</v>
      </c>
      <c r="C2025" s="29">
        <v>3.1550000000000002E-2</v>
      </c>
      <c r="E2025"/>
    </row>
    <row r="2026" spans="1:5" x14ac:dyDescent="0.2">
      <c r="A2026" s="19" t="s">
        <v>92</v>
      </c>
      <c r="B2026" s="21">
        <v>45306</v>
      </c>
      <c r="C2026" s="29">
        <v>3.1206999999999999E-2</v>
      </c>
      <c r="E2026"/>
    </row>
    <row r="2027" spans="1:5" x14ac:dyDescent="0.2">
      <c r="A2027" s="19" t="s">
        <v>92</v>
      </c>
      <c r="B2027" s="21">
        <v>45307</v>
      </c>
      <c r="C2027" s="29">
        <v>3.0270999999999999E-2</v>
      </c>
      <c r="E2027"/>
    </row>
    <row r="2028" spans="1:5" x14ac:dyDescent="0.2">
      <c r="A2028" s="19" t="s">
        <v>92</v>
      </c>
      <c r="B2028" s="21">
        <v>45308</v>
      </c>
      <c r="C2028" s="29">
        <v>3.0040000000000001E-2</v>
      </c>
      <c r="E2028"/>
    </row>
    <row r="2029" spans="1:5" x14ac:dyDescent="0.2">
      <c r="A2029" s="19" t="s">
        <v>92</v>
      </c>
      <c r="B2029" s="21">
        <v>45309</v>
      </c>
      <c r="C2029" s="29">
        <v>2.8458000000000001E-2</v>
      </c>
      <c r="E2029"/>
    </row>
    <row r="2030" spans="1:5" x14ac:dyDescent="0.2">
      <c r="A2030" s="19" t="s">
        <v>92</v>
      </c>
      <c r="B2030" s="21">
        <v>45310</v>
      </c>
      <c r="C2030" s="29">
        <v>2.8573000000000001E-2</v>
      </c>
      <c r="E2030"/>
    </row>
    <row r="2031" spans="1:5" x14ac:dyDescent="0.2">
      <c r="A2031" s="19" t="s">
        <v>92</v>
      </c>
      <c r="B2031" s="21">
        <v>45311</v>
      </c>
      <c r="C2031" s="29">
        <v>2.8584999999999999E-2</v>
      </c>
      <c r="E2031"/>
    </row>
    <row r="2032" spans="1:5" x14ac:dyDescent="0.2">
      <c r="A2032" s="19" t="s">
        <v>92</v>
      </c>
      <c r="B2032" s="21">
        <v>45312</v>
      </c>
      <c r="C2032" s="29">
        <v>2.8538000000000001E-2</v>
      </c>
      <c r="E2032"/>
    </row>
    <row r="2033" spans="1:5" x14ac:dyDescent="0.2">
      <c r="A2033" s="19" t="s">
        <v>92</v>
      </c>
      <c r="B2033" s="21">
        <v>45313</v>
      </c>
      <c r="C2033" s="29">
        <v>2.6983E-2</v>
      </c>
      <c r="E2033"/>
    </row>
    <row r="2034" spans="1:5" x14ac:dyDescent="0.2">
      <c r="A2034" s="19" t="s">
        <v>92</v>
      </c>
      <c r="B2034" s="21">
        <v>45314</v>
      </c>
      <c r="C2034" s="29">
        <v>2.6938E-2</v>
      </c>
      <c r="E2034"/>
    </row>
    <row r="2035" spans="1:5" x14ac:dyDescent="0.2">
      <c r="A2035" s="19" t="s">
        <v>92</v>
      </c>
      <c r="B2035" s="21">
        <v>45315</v>
      </c>
      <c r="C2035" s="29">
        <v>2.6957999999999999E-2</v>
      </c>
      <c r="E2035"/>
    </row>
    <row r="2036" spans="1:5" x14ac:dyDescent="0.2">
      <c r="A2036" s="19" t="s">
        <v>92</v>
      </c>
      <c r="B2036" s="21">
        <v>45316</v>
      </c>
      <c r="C2036" s="29">
        <v>2.8185000000000002E-2</v>
      </c>
      <c r="E2036"/>
    </row>
    <row r="2037" spans="1:5" x14ac:dyDescent="0.2">
      <c r="A2037" s="19" t="s">
        <v>92</v>
      </c>
      <c r="B2037" s="21">
        <v>45317</v>
      </c>
      <c r="C2037" s="29">
        <v>2.7649E-2</v>
      </c>
      <c r="E2037"/>
    </row>
    <row r="2038" spans="1:5" x14ac:dyDescent="0.2">
      <c r="A2038" s="19" t="s">
        <v>92</v>
      </c>
      <c r="B2038" s="21">
        <v>45318</v>
      </c>
      <c r="C2038" s="29">
        <v>2.7362000000000001E-2</v>
      </c>
      <c r="E2038"/>
    </row>
    <row r="2039" spans="1:5" x14ac:dyDescent="0.2">
      <c r="A2039" s="19" t="s">
        <v>92</v>
      </c>
      <c r="B2039" s="21">
        <v>45319</v>
      </c>
      <c r="C2039" s="29">
        <v>2.7421000000000001E-2</v>
      </c>
      <c r="E2039"/>
    </row>
    <row r="2040" spans="1:5" x14ac:dyDescent="0.2">
      <c r="A2040" s="19" t="s">
        <v>92</v>
      </c>
      <c r="B2040" s="21">
        <v>45320</v>
      </c>
      <c r="C2040" s="29">
        <v>2.8899000000000001E-2</v>
      </c>
      <c r="E2040"/>
    </row>
    <row r="2041" spans="1:5" x14ac:dyDescent="0.2">
      <c r="A2041" s="19" t="s">
        <v>92</v>
      </c>
      <c r="B2041" s="21">
        <v>45321</v>
      </c>
      <c r="C2041" s="29">
        <v>2.8507000000000001E-2</v>
      </c>
      <c r="E2041"/>
    </row>
    <row r="2042" spans="1:5" x14ac:dyDescent="0.2">
      <c r="A2042" s="19" t="s">
        <v>92</v>
      </c>
      <c r="B2042" s="21">
        <v>45322</v>
      </c>
      <c r="C2042" s="29">
        <v>2.8988E-2</v>
      </c>
      <c r="D2042" s="24">
        <f>SUM(C2012:C2042)/31</f>
        <v>2.9848483870967741E-2</v>
      </c>
      <c r="E2042">
        <f>D2042/3.6</f>
        <v>8.2912455197132612E-3</v>
      </c>
    </row>
    <row r="2043" spans="1:5" x14ac:dyDescent="0.2">
      <c r="A2043" s="19" t="s">
        <v>92</v>
      </c>
      <c r="B2043" s="21">
        <v>45323</v>
      </c>
      <c r="C2043" s="31">
        <v>2.9645999999999999E-2</v>
      </c>
      <c r="D2043"/>
      <c r="E2043"/>
    </row>
    <row r="2044" spans="1:5" x14ac:dyDescent="0.2">
      <c r="A2044" s="19" t="s">
        <v>92</v>
      </c>
      <c r="B2044" s="21">
        <v>45324</v>
      </c>
      <c r="C2044" s="31">
        <v>2.8927000000000001E-2</v>
      </c>
      <c r="E2044"/>
    </row>
    <row r="2045" spans="1:5" x14ac:dyDescent="0.2">
      <c r="A2045" s="19" t="s">
        <v>92</v>
      </c>
      <c r="B2045" s="21">
        <v>45325</v>
      </c>
      <c r="C2045" s="31">
        <v>2.8580000000000001E-2</v>
      </c>
      <c r="E2045"/>
    </row>
    <row r="2046" spans="1:5" x14ac:dyDescent="0.2">
      <c r="A2046" s="19" t="s">
        <v>92</v>
      </c>
      <c r="B2046" s="21">
        <v>45326</v>
      </c>
      <c r="C2046" s="31">
        <v>2.8617E-2</v>
      </c>
      <c r="E2046"/>
    </row>
    <row r="2047" spans="1:5" x14ac:dyDescent="0.2">
      <c r="A2047" s="19" t="s">
        <v>92</v>
      </c>
      <c r="B2047" s="21">
        <v>45327</v>
      </c>
      <c r="C2047" s="31">
        <v>2.8851000000000002E-2</v>
      </c>
      <c r="E2047"/>
    </row>
    <row r="2048" spans="1:5" x14ac:dyDescent="0.2">
      <c r="A2048" s="19" t="s">
        <v>92</v>
      </c>
      <c r="B2048" s="21">
        <v>45328</v>
      </c>
      <c r="C2048" s="31">
        <v>2.8209000000000001E-2</v>
      </c>
      <c r="E2048"/>
    </row>
    <row r="2049" spans="1:5" x14ac:dyDescent="0.2">
      <c r="A2049" s="19" t="s">
        <v>92</v>
      </c>
      <c r="B2049" s="21">
        <v>45329</v>
      </c>
      <c r="C2049" s="31">
        <v>2.8687000000000001E-2</v>
      </c>
      <c r="E2049"/>
    </row>
    <row r="2050" spans="1:5" x14ac:dyDescent="0.2">
      <c r="A2050" s="19" t="s">
        <v>92</v>
      </c>
      <c r="B2050" s="21">
        <v>45330</v>
      </c>
      <c r="C2050" s="31">
        <v>2.8511000000000002E-2</v>
      </c>
      <c r="E2050"/>
    </row>
    <row r="2051" spans="1:5" x14ac:dyDescent="0.2">
      <c r="A2051" s="19" t="s">
        <v>92</v>
      </c>
      <c r="B2051" s="21">
        <v>45331</v>
      </c>
      <c r="C2051" s="31">
        <v>2.7740000000000001E-2</v>
      </c>
      <c r="E2051"/>
    </row>
    <row r="2052" spans="1:5" x14ac:dyDescent="0.2">
      <c r="A2052" s="19" t="s">
        <v>92</v>
      </c>
      <c r="B2052" s="21">
        <v>45332</v>
      </c>
      <c r="C2052" s="31">
        <v>2.6803E-2</v>
      </c>
      <c r="E2052"/>
    </row>
    <row r="2053" spans="1:5" x14ac:dyDescent="0.2">
      <c r="A2053" s="19" t="s">
        <v>92</v>
      </c>
      <c r="B2053" s="21">
        <v>45333</v>
      </c>
      <c r="C2053" s="31">
        <v>2.6783999999999999E-2</v>
      </c>
      <c r="E2053"/>
    </row>
    <row r="2054" spans="1:5" x14ac:dyDescent="0.2">
      <c r="A2054" s="19" t="s">
        <v>92</v>
      </c>
      <c r="B2054" s="21">
        <v>45334</v>
      </c>
      <c r="C2054" s="31">
        <v>2.5805999999999999E-2</v>
      </c>
      <c r="E2054"/>
    </row>
    <row r="2055" spans="1:5" x14ac:dyDescent="0.2">
      <c r="A2055" s="19" t="s">
        <v>92</v>
      </c>
      <c r="B2055" s="21">
        <v>45335</v>
      </c>
      <c r="C2055" s="31">
        <v>2.5919000000000001E-2</v>
      </c>
      <c r="E2055"/>
    </row>
    <row r="2056" spans="1:5" x14ac:dyDescent="0.2">
      <c r="A2056" s="19" t="s">
        <v>92</v>
      </c>
      <c r="B2056" s="21">
        <v>45336</v>
      </c>
      <c r="C2056" s="31">
        <v>2.5662999999999998E-2</v>
      </c>
      <c r="E2056"/>
    </row>
    <row r="2057" spans="1:5" x14ac:dyDescent="0.2">
      <c r="A2057" s="19" t="s">
        <v>92</v>
      </c>
      <c r="B2057" s="21">
        <v>45337</v>
      </c>
      <c r="C2057" s="31">
        <v>2.4767000000000001E-2</v>
      </c>
      <c r="E2057"/>
    </row>
    <row r="2058" spans="1:5" x14ac:dyDescent="0.2">
      <c r="A2058" s="19" t="s">
        <v>92</v>
      </c>
      <c r="B2058" s="21">
        <v>45338</v>
      </c>
      <c r="C2058" s="31">
        <v>2.4823999999999999E-2</v>
      </c>
      <c r="E2058"/>
    </row>
    <row r="2059" spans="1:5" x14ac:dyDescent="0.2">
      <c r="A2059" s="19" t="s">
        <v>92</v>
      </c>
      <c r="B2059" s="21">
        <v>45339</v>
      </c>
      <c r="C2059" s="31">
        <v>2.4437E-2</v>
      </c>
      <c r="E2059"/>
    </row>
    <row r="2060" spans="1:5" x14ac:dyDescent="0.2">
      <c r="A2060" s="19" t="s">
        <v>92</v>
      </c>
      <c r="B2060" s="21">
        <v>45340</v>
      </c>
      <c r="C2060" s="31">
        <v>2.4412E-2</v>
      </c>
      <c r="E2060"/>
    </row>
    <row r="2061" spans="1:5" x14ac:dyDescent="0.2">
      <c r="A2061" s="19" t="s">
        <v>92</v>
      </c>
      <c r="B2061" s="21">
        <v>45341</v>
      </c>
      <c r="C2061" s="31">
        <v>2.3761999999999998E-2</v>
      </c>
      <c r="E2061"/>
    </row>
    <row r="2062" spans="1:5" x14ac:dyDescent="0.2">
      <c r="A2062" s="19" t="s">
        <v>92</v>
      </c>
      <c r="B2062" s="21">
        <v>45342</v>
      </c>
      <c r="C2062" s="31">
        <v>2.3685999999999999E-2</v>
      </c>
      <c r="E2062"/>
    </row>
    <row r="2063" spans="1:5" x14ac:dyDescent="0.2">
      <c r="A2063" s="19" t="s">
        <v>92</v>
      </c>
      <c r="B2063" s="21">
        <v>45343</v>
      </c>
      <c r="C2063" s="31">
        <v>2.3781E-2</v>
      </c>
      <c r="E2063"/>
    </row>
    <row r="2064" spans="1:5" x14ac:dyDescent="0.2">
      <c r="A2064" s="19" t="s">
        <v>92</v>
      </c>
      <c r="B2064" s="21">
        <v>45344</v>
      </c>
      <c r="C2064" s="31">
        <v>2.3858999999999998E-2</v>
      </c>
      <c r="E2064"/>
    </row>
    <row r="2065" spans="1:5" x14ac:dyDescent="0.2">
      <c r="A2065" s="19" t="s">
        <v>92</v>
      </c>
      <c r="B2065" s="21">
        <v>45345</v>
      </c>
      <c r="C2065" s="31">
        <v>2.3390000000000001E-2</v>
      </c>
      <c r="E2065"/>
    </row>
    <row r="2066" spans="1:5" x14ac:dyDescent="0.2">
      <c r="A2066" s="19" t="s">
        <v>92</v>
      </c>
      <c r="B2066" s="21">
        <v>45346</v>
      </c>
      <c r="C2066" s="31">
        <v>2.2967999999999999E-2</v>
      </c>
      <c r="E2066"/>
    </row>
    <row r="2067" spans="1:5" x14ac:dyDescent="0.2">
      <c r="A2067" s="19" t="s">
        <v>92</v>
      </c>
      <c r="B2067" s="21">
        <v>45347</v>
      </c>
      <c r="C2067" s="31">
        <v>2.2948E-2</v>
      </c>
      <c r="E2067"/>
    </row>
    <row r="2068" spans="1:5" x14ac:dyDescent="0.2">
      <c r="A2068" s="19" t="s">
        <v>92</v>
      </c>
      <c r="B2068" s="21">
        <v>45348</v>
      </c>
      <c r="C2068" s="31">
        <v>2.3651999999999999E-2</v>
      </c>
      <c r="E2068"/>
    </row>
    <row r="2069" spans="1:5" x14ac:dyDescent="0.2">
      <c r="A2069" s="19" t="s">
        <v>92</v>
      </c>
      <c r="B2069" s="21">
        <v>45349</v>
      </c>
      <c r="C2069" s="31">
        <v>2.3836E-2</v>
      </c>
      <c r="E2069"/>
    </row>
    <row r="2070" spans="1:5" x14ac:dyDescent="0.2">
      <c r="A2070" s="19" t="s">
        <v>92</v>
      </c>
      <c r="B2070" s="21">
        <v>45350</v>
      </c>
      <c r="C2070" s="31">
        <v>2.4285999999999999E-2</v>
      </c>
      <c r="E2070"/>
    </row>
    <row r="2071" spans="1:5" x14ac:dyDescent="0.2">
      <c r="A2071" s="19" t="s">
        <v>92</v>
      </c>
      <c r="B2071" s="21">
        <v>45351</v>
      </c>
      <c r="C2071" s="31">
        <v>2.5488E-2</v>
      </c>
      <c r="D2071" s="24">
        <f>SUM(C2043:C2071)/29</f>
        <v>2.5822034482758618E-2</v>
      </c>
      <c r="E2071">
        <f>D2071/3.6</f>
        <v>7.1727873563218383E-3</v>
      </c>
    </row>
    <row r="2072" spans="1:5" x14ac:dyDescent="0.2">
      <c r="A2072" s="19" t="s">
        <v>92</v>
      </c>
      <c r="B2072" s="21">
        <v>45352</v>
      </c>
      <c r="C2072" s="29">
        <v>2.5145000000000001E-2</v>
      </c>
      <c r="E2072"/>
    </row>
    <row r="2073" spans="1:5" x14ac:dyDescent="0.2">
      <c r="A2073" s="19" t="s">
        <v>92</v>
      </c>
      <c r="B2073" s="21">
        <v>45353</v>
      </c>
      <c r="C2073" s="29">
        <v>2.5415E-2</v>
      </c>
      <c r="E2073"/>
    </row>
    <row r="2074" spans="1:5" x14ac:dyDescent="0.2">
      <c r="A2074" s="19" t="s">
        <v>92</v>
      </c>
      <c r="B2074" s="21">
        <v>45354</v>
      </c>
      <c r="C2074" s="29">
        <v>2.5399000000000001E-2</v>
      </c>
      <c r="E2074"/>
    </row>
    <row r="2075" spans="1:5" x14ac:dyDescent="0.2">
      <c r="A2075" s="19" t="s">
        <v>92</v>
      </c>
      <c r="B2075" s="21">
        <v>45355</v>
      </c>
      <c r="C2075" s="29">
        <v>2.5666999999999999E-2</v>
      </c>
      <c r="E2075"/>
    </row>
    <row r="2076" spans="1:5" x14ac:dyDescent="0.2">
      <c r="A2076" s="19" t="s">
        <v>92</v>
      </c>
      <c r="B2076" s="21">
        <v>45356</v>
      </c>
      <c r="C2076" s="29">
        <v>2.6543000000000001E-2</v>
      </c>
      <c r="E2076"/>
    </row>
    <row r="2077" spans="1:5" x14ac:dyDescent="0.2">
      <c r="A2077" s="19" t="s">
        <v>92</v>
      </c>
      <c r="B2077" s="21">
        <v>45357</v>
      </c>
      <c r="C2077" s="29">
        <v>2.7743E-2</v>
      </c>
      <c r="E2077"/>
    </row>
    <row r="2078" spans="1:5" x14ac:dyDescent="0.2">
      <c r="A2078" s="19" t="s">
        <v>92</v>
      </c>
      <c r="B2078" s="21">
        <v>45358</v>
      </c>
      <c r="C2078" s="29">
        <v>2.7019000000000001E-2</v>
      </c>
      <c r="E2078"/>
    </row>
    <row r="2079" spans="1:5" x14ac:dyDescent="0.2">
      <c r="A2079" s="19" t="s">
        <v>92</v>
      </c>
      <c r="B2079" s="21">
        <v>45359</v>
      </c>
      <c r="C2079" s="29">
        <v>2.6096999999999999E-2</v>
      </c>
      <c r="E2079"/>
    </row>
    <row r="2080" spans="1:5" x14ac:dyDescent="0.2">
      <c r="A2080" s="19" t="s">
        <v>92</v>
      </c>
      <c r="B2080" s="21">
        <v>45360</v>
      </c>
      <c r="C2080" s="29">
        <v>2.6079999999999999E-2</v>
      </c>
      <c r="E2080"/>
    </row>
    <row r="2081" spans="1:5" x14ac:dyDescent="0.2">
      <c r="A2081" s="19" t="s">
        <v>92</v>
      </c>
      <c r="B2081" s="21">
        <v>45361</v>
      </c>
      <c r="C2081" s="29">
        <v>2.6100000000000002E-2</v>
      </c>
      <c r="E2081"/>
    </row>
    <row r="2082" spans="1:5" x14ac:dyDescent="0.2">
      <c r="A2082" s="19" t="s">
        <v>92</v>
      </c>
      <c r="B2082" s="21">
        <v>45362</v>
      </c>
      <c r="C2082" s="29">
        <v>2.6270999999999999E-2</v>
      </c>
      <c r="E2082"/>
    </row>
    <row r="2083" spans="1:5" x14ac:dyDescent="0.2">
      <c r="A2083" s="19" t="s">
        <v>92</v>
      </c>
      <c r="B2083" s="21">
        <v>45363</v>
      </c>
      <c r="C2083" s="29">
        <v>2.5180000000000001E-2</v>
      </c>
      <c r="E2083"/>
    </row>
    <row r="2084" spans="1:5" x14ac:dyDescent="0.2">
      <c r="A2084" s="19" t="s">
        <v>92</v>
      </c>
      <c r="B2084" s="21">
        <v>45364</v>
      </c>
      <c r="C2084" s="29">
        <v>2.4639999999999999E-2</v>
      </c>
      <c r="E2084"/>
    </row>
    <row r="2085" spans="1:5" x14ac:dyDescent="0.2">
      <c r="A2085" s="19" t="s">
        <v>92</v>
      </c>
      <c r="B2085" s="21">
        <v>45365</v>
      </c>
      <c r="C2085" s="29">
        <v>2.4723999999999999E-2</v>
      </c>
      <c r="E2085"/>
    </row>
    <row r="2086" spans="1:5" x14ac:dyDescent="0.2">
      <c r="A2086" s="19" t="s">
        <v>92</v>
      </c>
      <c r="B2086" s="21">
        <v>45366</v>
      </c>
      <c r="C2086" s="29">
        <v>2.5121999999999998E-2</v>
      </c>
      <c r="E2086"/>
    </row>
    <row r="2087" spans="1:5" x14ac:dyDescent="0.2">
      <c r="A2087" s="19" t="s">
        <v>92</v>
      </c>
      <c r="B2087" s="21">
        <v>45367</v>
      </c>
      <c r="C2087" s="29">
        <v>2.6582999999999999E-2</v>
      </c>
      <c r="E2087"/>
    </row>
    <row r="2088" spans="1:5" x14ac:dyDescent="0.2">
      <c r="A2088" s="19" t="s">
        <v>92</v>
      </c>
      <c r="B2088" s="21">
        <v>45368</v>
      </c>
      <c r="C2088" s="29">
        <v>2.6783000000000001E-2</v>
      </c>
      <c r="E2088"/>
    </row>
    <row r="2089" spans="1:5" x14ac:dyDescent="0.2">
      <c r="A2089" s="19" t="s">
        <v>92</v>
      </c>
      <c r="B2089" s="21">
        <v>45369</v>
      </c>
      <c r="C2089" s="29">
        <v>2.8292999999999999E-2</v>
      </c>
      <c r="E2089"/>
    </row>
    <row r="2090" spans="1:5" x14ac:dyDescent="0.2">
      <c r="A2090" s="19" t="s">
        <v>92</v>
      </c>
      <c r="B2090" s="21">
        <v>45370</v>
      </c>
      <c r="C2090" s="29">
        <v>2.8596E-2</v>
      </c>
      <c r="E2090"/>
    </row>
    <row r="2091" spans="1:5" x14ac:dyDescent="0.2">
      <c r="A2091" s="19" t="s">
        <v>92</v>
      </c>
      <c r="B2091" s="21">
        <v>45371</v>
      </c>
      <c r="C2091" s="29">
        <v>2.8427999999999998E-2</v>
      </c>
      <c r="E2091"/>
    </row>
    <row r="2092" spans="1:5" x14ac:dyDescent="0.2">
      <c r="A2092" s="19" t="s">
        <v>92</v>
      </c>
      <c r="B2092" s="21">
        <v>45372</v>
      </c>
      <c r="C2092" s="29">
        <v>2.7865999999999998E-2</v>
      </c>
      <c r="E2092"/>
    </row>
    <row r="2093" spans="1:5" x14ac:dyDescent="0.2">
      <c r="A2093" s="19" t="s">
        <v>92</v>
      </c>
      <c r="B2093" s="21">
        <v>45373</v>
      </c>
      <c r="C2093" s="29">
        <v>2.6616000000000001E-2</v>
      </c>
      <c r="E2093"/>
    </row>
    <row r="2094" spans="1:5" x14ac:dyDescent="0.2">
      <c r="A2094" s="19" t="s">
        <v>92</v>
      </c>
      <c r="B2094" s="21">
        <v>45374</v>
      </c>
      <c r="C2094" s="29">
        <v>2.7283000000000002E-2</v>
      </c>
      <c r="E2094"/>
    </row>
    <row r="2095" spans="1:5" x14ac:dyDescent="0.2">
      <c r="A2095" s="19" t="s">
        <v>92</v>
      </c>
      <c r="B2095" s="21">
        <v>45375</v>
      </c>
      <c r="C2095" s="29">
        <v>2.7279000000000001E-2</v>
      </c>
      <c r="E2095"/>
    </row>
    <row r="2096" spans="1:5" x14ac:dyDescent="0.2">
      <c r="A2096" s="19" t="s">
        <v>92</v>
      </c>
      <c r="B2096" s="21">
        <v>45376</v>
      </c>
      <c r="C2096" s="29">
        <v>2.7896000000000001E-2</v>
      </c>
      <c r="E2096"/>
    </row>
    <row r="2097" spans="1:5" x14ac:dyDescent="0.2">
      <c r="A2097" s="19" t="s">
        <v>92</v>
      </c>
      <c r="B2097" s="21">
        <v>45377</v>
      </c>
      <c r="C2097" s="29">
        <v>2.8316999999999998E-2</v>
      </c>
      <c r="E2097"/>
    </row>
    <row r="2098" spans="1:5" x14ac:dyDescent="0.2">
      <c r="A2098" s="19" t="s">
        <v>92</v>
      </c>
      <c r="B2098" s="21">
        <v>45378</v>
      </c>
      <c r="C2098" s="29">
        <v>2.7392E-2</v>
      </c>
      <c r="E2098"/>
    </row>
    <row r="2099" spans="1:5" x14ac:dyDescent="0.2">
      <c r="A2099" s="19" t="s">
        <v>92</v>
      </c>
      <c r="B2099" s="21">
        <v>45379</v>
      </c>
      <c r="C2099" s="29">
        <v>2.7302E-2</v>
      </c>
      <c r="E2099"/>
    </row>
    <row r="2100" spans="1:5" x14ac:dyDescent="0.2">
      <c r="A2100" s="19" t="s">
        <v>92</v>
      </c>
      <c r="B2100" s="21">
        <v>45380</v>
      </c>
      <c r="C2100" s="29">
        <v>2.7081000000000001E-2</v>
      </c>
      <c r="E2100"/>
    </row>
    <row r="2101" spans="1:5" x14ac:dyDescent="0.2">
      <c r="A2101" s="19" t="s">
        <v>92</v>
      </c>
      <c r="B2101" s="21">
        <v>45381</v>
      </c>
      <c r="C2101" s="29">
        <v>2.7130000000000001E-2</v>
      </c>
      <c r="E2101"/>
    </row>
    <row r="2102" spans="1:5" x14ac:dyDescent="0.2">
      <c r="A2102" s="19" t="s">
        <v>92</v>
      </c>
      <c r="B2102" s="21">
        <v>45382</v>
      </c>
      <c r="C2102" s="29">
        <v>2.7847E-2</v>
      </c>
      <c r="D2102" s="24">
        <f>SUM(C2072:C2102)/31</f>
        <v>2.6704419354838707E-2</v>
      </c>
      <c r="E2102">
        <f>D2102/3.6</f>
        <v>7.417894265232974E-3</v>
      </c>
    </row>
    <row r="2103" spans="1:5" x14ac:dyDescent="0.2">
      <c r="A2103" s="19" t="s">
        <v>92</v>
      </c>
      <c r="B2103" s="21">
        <v>45383</v>
      </c>
      <c r="C2103" s="31">
        <v>2.8597999999999998E-2</v>
      </c>
      <c r="E2103"/>
    </row>
    <row r="2104" spans="1:5" x14ac:dyDescent="0.2">
      <c r="A2104" s="19" t="s">
        <v>92</v>
      </c>
      <c r="B2104" s="21">
        <v>45384</v>
      </c>
      <c r="C2104" s="31">
        <v>2.8028000000000001E-2</v>
      </c>
      <c r="E2104"/>
    </row>
    <row r="2105" spans="1:5" x14ac:dyDescent="0.2">
      <c r="A2105" s="19" t="s">
        <v>92</v>
      </c>
      <c r="B2105" s="21">
        <v>45385</v>
      </c>
      <c r="C2105" s="31">
        <v>2.6547000000000001E-2</v>
      </c>
      <c r="E2105"/>
    </row>
    <row r="2106" spans="1:5" x14ac:dyDescent="0.2">
      <c r="A2106" s="19" t="s">
        <v>92</v>
      </c>
      <c r="B2106" s="21">
        <v>45386</v>
      </c>
      <c r="C2106" s="31">
        <v>2.5676000000000001E-2</v>
      </c>
      <c r="E2106"/>
    </row>
    <row r="2107" spans="1:5" x14ac:dyDescent="0.2">
      <c r="A2107" s="19" t="s">
        <v>92</v>
      </c>
      <c r="B2107" s="21">
        <v>45387</v>
      </c>
      <c r="C2107" s="31">
        <v>2.5963E-2</v>
      </c>
      <c r="E2107"/>
    </row>
    <row r="2108" spans="1:5" x14ac:dyDescent="0.2">
      <c r="A2108" s="19" t="s">
        <v>92</v>
      </c>
      <c r="B2108" s="21">
        <v>45388</v>
      </c>
      <c r="C2108" s="31">
        <v>2.6227E-2</v>
      </c>
      <c r="E2108"/>
    </row>
    <row r="2109" spans="1:5" x14ac:dyDescent="0.2">
      <c r="A2109" s="19" t="s">
        <v>92</v>
      </c>
      <c r="B2109" s="21">
        <v>45389</v>
      </c>
      <c r="C2109" s="31">
        <v>2.6242000000000001E-2</v>
      </c>
      <c r="E2109"/>
    </row>
    <row r="2110" spans="1:5" x14ac:dyDescent="0.2">
      <c r="A2110" s="19" t="s">
        <v>92</v>
      </c>
      <c r="B2110" s="21">
        <v>45390</v>
      </c>
      <c r="C2110" s="31">
        <v>2.7001000000000001E-2</v>
      </c>
      <c r="E2110"/>
    </row>
    <row r="2111" spans="1:5" x14ac:dyDescent="0.2">
      <c r="A2111" s="19" t="s">
        <v>92</v>
      </c>
      <c r="B2111" s="21">
        <v>45391</v>
      </c>
      <c r="C2111" s="31">
        <v>2.7272999999999999E-2</v>
      </c>
      <c r="E2111"/>
    </row>
    <row r="2112" spans="1:5" x14ac:dyDescent="0.2">
      <c r="A2112" s="19" t="s">
        <v>92</v>
      </c>
      <c r="B2112" s="21">
        <v>45392</v>
      </c>
      <c r="C2112" s="31">
        <v>2.7666E-2</v>
      </c>
      <c r="E2112"/>
    </row>
    <row r="2113" spans="1:5" x14ac:dyDescent="0.2">
      <c r="A2113" s="19" t="s">
        <v>92</v>
      </c>
      <c r="B2113" s="21">
        <v>45393</v>
      </c>
      <c r="C2113" s="31">
        <v>2.7417E-2</v>
      </c>
      <c r="E2113"/>
    </row>
    <row r="2114" spans="1:5" x14ac:dyDescent="0.2">
      <c r="A2114" s="19" t="s">
        <v>92</v>
      </c>
      <c r="B2114" s="21">
        <v>45394</v>
      </c>
      <c r="C2114" s="31">
        <v>2.9028999999999999E-2</v>
      </c>
      <c r="E2114"/>
    </row>
    <row r="2115" spans="1:5" x14ac:dyDescent="0.2">
      <c r="A2115" s="19" t="s">
        <v>92</v>
      </c>
      <c r="B2115" s="21">
        <v>45395</v>
      </c>
      <c r="C2115" s="31">
        <v>2.9853999999999999E-2</v>
      </c>
      <c r="E2115"/>
    </row>
    <row r="2116" spans="1:5" x14ac:dyDescent="0.2">
      <c r="A2116" s="19" t="s">
        <v>92</v>
      </c>
      <c r="B2116" s="21">
        <v>45396</v>
      </c>
      <c r="C2116" s="31">
        <v>2.9973E-2</v>
      </c>
      <c r="E2116"/>
    </row>
    <row r="2117" spans="1:5" x14ac:dyDescent="0.2">
      <c r="A2117" s="19" t="s">
        <v>92</v>
      </c>
      <c r="B2117" s="21">
        <v>45397</v>
      </c>
      <c r="C2117" s="31">
        <v>3.0956000000000001E-2</v>
      </c>
      <c r="E2117"/>
    </row>
    <row r="2118" spans="1:5" x14ac:dyDescent="0.2">
      <c r="A2118" s="19" t="s">
        <v>92</v>
      </c>
      <c r="B2118" s="21">
        <v>45398</v>
      </c>
      <c r="C2118" s="31">
        <v>3.1212E-2</v>
      </c>
      <c r="E2118"/>
    </row>
    <row r="2119" spans="1:5" x14ac:dyDescent="0.2">
      <c r="A2119" s="19" t="s">
        <v>92</v>
      </c>
      <c r="B2119" s="21">
        <v>45399</v>
      </c>
      <c r="C2119" s="31">
        <v>3.3498E-2</v>
      </c>
      <c r="E2119"/>
    </row>
    <row r="2120" spans="1:5" x14ac:dyDescent="0.2">
      <c r="A2120" s="19" t="s">
        <v>92</v>
      </c>
      <c r="B2120" s="21">
        <v>45400</v>
      </c>
      <c r="C2120" s="31">
        <v>3.2218999999999998E-2</v>
      </c>
      <c r="E2120"/>
    </row>
    <row r="2121" spans="1:5" x14ac:dyDescent="0.2">
      <c r="A2121" s="19" t="s">
        <v>92</v>
      </c>
      <c r="B2121" s="21">
        <v>45401</v>
      </c>
      <c r="C2121" s="31">
        <v>3.2349000000000003E-2</v>
      </c>
      <c r="E2121"/>
    </row>
    <row r="2122" spans="1:5" x14ac:dyDescent="0.2">
      <c r="A2122" s="19" t="s">
        <v>92</v>
      </c>
      <c r="B2122" s="21">
        <v>45402</v>
      </c>
      <c r="C2122" s="31">
        <v>3.1475000000000003E-2</v>
      </c>
      <c r="E2122"/>
    </row>
    <row r="2123" spans="1:5" x14ac:dyDescent="0.2">
      <c r="A2123" s="19" t="s">
        <v>92</v>
      </c>
      <c r="B2123" s="21">
        <v>45403</v>
      </c>
      <c r="C2123" s="31">
        <v>3.1530000000000002E-2</v>
      </c>
      <c r="E2123"/>
    </row>
    <row r="2124" spans="1:5" x14ac:dyDescent="0.2">
      <c r="A2124" s="19" t="s">
        <v>92</v>
      </c>
      <c r="B2124" s="21">
        <v>45404</v>
      </c>
      <c r="C2124" s="31">
        <v>3.0717000000000001E-2</v>
      </c>
      <c r="E2124"/>
    </row>
    <row r="2125" spans="1:5" x14ac:dyDescent="0.2">
      <c r="A2125" s="19" t="s">
        <v>92</v>
      </c>
      <c r="B2125" s="21">
        <v>45405</v>
      </c>
      <c r="C2125" s="31">
        <v>3.0290000000000001E-2</v>
      </c>
      <c r="E2125"/>
    </row>
    <row r="2126" spans="1:5" x14ac:dyDescent="0.2">
      <c r="A2126" s="19" t="s">
        <v>92</v>
      </c>
      <c r="B2126" s="21">
        <v>45406</v>
      </c>
      <c r="C2126" s="31">
        <v>2.9405000000000001E-2</v>
      </c>
      <c r="E2126"/>
    </row>
    <row r="2127" spans="1:5" x14ac:dyDescent="0.2">
      <c r="A2127" s="19" t="s">
        <v>92</v>
      </c>
      <c r="B2127" s="21">
        <v>45407</v>
      </c>
      <c r="C2127" s="31">
        <v>2.9547E-2</v>
      </c>
      <c r="E2127"/>
    </row>
    <row r="2128" spans="1:5" x14ac:dyDescent="0.2">
      <c r="A2128" s="19" t="s">
        <v>92</v>
      </c>
      <c r="B2128" s="21">
        <v>45408</v>
      </c>
      <c r="C2128" s="31">
        <v>3.0373000000000001E-2</v>
      </c>
      <c r="E2128"/>
    </row>
    <row r="2129" spans="1:5" x14ac:dyDescent="0.2">
      <c r="A2129" s="19" t="s">
        <v>92</v>
      </c>
      <c r="B2129" s="21">
        <v>45409</v>
      </c>
      <c r="C2129" s="31">
        <v>2.9175E-2</v>
      </c>
      <c r="E2129"/>
    </row>
    <row r="2130" spans="1:5" x14ac:dyDescent="0.2">
      <c r="A2130" s="19" t="s">
        <v>92</v>
      </c>
      <c r="B2130" s="21">
        <v>45410</v>
      </c>
      <c r="C2130" s="31">
        <v>2.9152000000000001E-2</v>
      </c>
      <c r="E2130"/>
    </row>
    <row r="2131" spans="1:5" x14ac:dyDescent="0.2">
      <c r="A2131" s="19" t="s">
        <v>92</v>
      </c>
      <c r="B2131" s="21">
        <v>45411</v>
      </c>
      <c r="C2131" s="31">
        <v>2.8324999999999999E-2</v>
      </c>
      <c r="E2131"/>
    </row>
    <row r="2132" spans="1:5" x14ac:dyDescent="0.2">
      <c r="A2132" s="19" t="s">
        <v>92</v>
      </c>
      <c r="B2132" s="21">
        <v>45412</v>
      </c>
      <c r="C2132" s="31">
        <v>2.7976999999999998E-2</v>
      </c>
      <c r="D2132" s="24">
        <f>SUM(C2103:C2132)/30</f>
        <v>2.9123133333333332E-2</v>
      </c>
      <c r="E2132">
        <f>D2132/3.6</f>
        <v>8.0897592592592583E-3</v>
      </c>
    </row>
    <row r="2133" spans="1:5" x14ac:dyDescent="0.2">
      <c r="A2133" s="19" t="s">
        <v>92</v>
      </c>
      <c r="B2133" s="21">
        <v>45413</v>
      </c>
      <c r="C2133" s="29">
        <v>2.8858000000000002E-2</v>
      </c>
      <c r="E2133"/>
    </row>
    <row r="2134" spans="1:5" x14ac:dyDescent="0.2">
      <c r="A2134" s="19" t="s">
        <v>92</v>
      </c>
      <c r="B2134" s="21">
        <v>45414</v>
      </c>
      <c r="C2134" s="29">
        <v>2.8679E-2</v>
      </c>
      <c r="E2134"/>
    </row>
    <row r="2135" spans="1:5" x14ac:dyDescent="0.2">
      <c r="A2135" s="19" t="s">
        <v>92</v>
      </c>
      <c r="B2135" s="21">
        <v>45415</v>
      </c>
      <c r="C2135" s="29">
        <v>3.0459E-2</v>
      </c>
      <c r="E2135"/>
    </row>
    <row r="2136" spans="1:5" x14ac:dyDescent="0.2">
      <c r="A2136" s="19" t="s">
        <v>92</v>
      </c>
      <c r="B2136" s="21">
        <v>45416</v>
      </c>
      <c r="C2136" s="29">
        <v>3.0564000000000001E-2</v>
      </c>
      <c r="E2136"/>
    </row>
    <row r="2137" spans="1:5" x14ac:dyDescent="0.2">
      <c r="A2137" s="19" t="s">
        <v>92</v>
      </c>
      <c r="B2137" s="21">
        <v>45417</v>
      </c>
      <c r="C2137" s="29">
        <v>3.0577E-2</v>
      </c>
      <c r="E2137"/>
    </row>
    <row r="2138" spans="1:5" x14ac:dyDescent="0.2">
      <c r="A2138" s="19" t="s">
        <v>92</v>
      </c>
      <c r="B2138" s="21">
        <v>45418</v>
      </c>
      <c r="C2138" s="29">
        <v>3.1671999999999999E-2</v>
      </c>
      <c r="E2138"/>
    </row>
    <row r="2139" spans="1:5" x14ac:dyDescent="0.2">
      <c r="A2139" s="19" t="s">
        <v>92</v>
      </c>
      <c r="B2139" s="21">
        <v>45419</v>
      </c>
      <c r="C2139" s="29">
        <v>3.1986000000000001E-2</v>
      </c>
      <c r="E2139"/>
    </row>
    <row r="2140" spans="1:5" x14ac:dyDescent="0.2">
      <c r="A2140" s="19" t="s">
        <v>92</v>
      </c>
      <c r="B2140" s="21">
        <v>45420</v>
      </c>
      <c r="C2140" s="29">
        <v>3.1373999999999999E-2</v>
      </c>
      <c r="E2140"/>
    </row>
    <row r="2141" spans="1:5" x14ac:dyDescent="0.2">
      <c r="A2141" s="19" t="s">
        <v>92</v>
      </c>
      <c r="B2141" s="21">
        <v>45421</v>
      </c>
      <c r="C2141" s="29">
        <v>3.0627000000000001E-2</v>
      </c>
      <c r="E2141"/>
    </row>
    <row r="2142" spans="1:5" x14ac:dyDescent="0.2">
      <c r="A2142" s="19" t="s">
        <v>92</v>
      </c>
      <c r="B2142" s="21">
        <v>45422</v>
      </c>
      <c r="C2142" s="29">
        <v>3.0778E-2</v>
      </c>
      <c r="E2142"/>
    </row>
    <row r="2143" spans="1:5" x14ac:dyDescent="0.2">
      <c r="A2143" s="19" t="s">
        <v>92</v>
      </c>
      <c r="B2143" s="21">
        <v>45423</v>
      </c>
      <c r="C2143" s="29">
        <v>2.9888000000000001E-2</v>
      </c>
      <c r="E2143"/>
    </row>
    <row r="2144" spans="1:5" x14ac:dyDescent="0.2">
      <c r="A2144" s="19" t="s">
        <v>92</v>
      </c>
      <c r="B2144" s="21">
        <v>45424</v>
      </c>
      <c r="C2144" s="29">
        <v>2.9835E-2</v>
      </c>
      <c r="E2144"/>
    </row>
    <row r="2145" spans="1:5" x14ac:dyDescent="0.2">
      <c r="A2145" s="19" t="s">
        <v>92</v>
      </c>
      <c r="B2145" s="21">
        <v>45425</v>
      </c>
      <c r="C2145" s="29">
        <v>2.8989000000000001E-2</v>
      </c>
      <c r="E2145"/>
    </row>
    <row r="2146" spans="1:5" x14ac:dyDescent="0.2">
      <c r="A2146" s="19" t="s">
        <v>92</v>
      </c>
      <c r="B2146" s="21">
        <v>45426</v>
      </c>
      <c r="C2146" s="29">
        <v>2.8943E-2</v>
      </c>
      <c r="E2146"/>
    </row>
    <row r="2147" spans="1:5" x14ac:dyDescent="0.2">
      <c r="A2147" s="19" t="s">
        <v>92</v>
      </c>
      <c r="B2147" s="21">
        <v>45427</v>
      </c>
      <c r="C2147" s="29">
        <v>2.9145999999999998E-2</v>
      </c>
      <c r="E2147"/>
    </row>
    <row r="2148" spans="1:5" x14ac:dyDescent="0.2">
      <c r="A2148" s="19" t="s">
        <v>92</v>
      </c>
      <c r="B2148" s="21">
        <v>45428</v>
      </c>
      <c r="C2148" s="29">
        <v>2.9544000000000001E-2</v>
      </c>
      <c r="E2148"/>
    </row>
    <row r="2149" spans="1:5" x14ac:dyDescent="0.2">
      <c r="A2149" s="19" t="s">
        <v>92</v>
      </c>
      <c r="B2149" s="21">
        <v>45429</v>
      </c>
      <c r="C2149" s="29">
        <v>2.9985000000000001E-2</v>
      </c>
      <c r="E2149"/>
    </row>
    <row r="2150" spans="1:5" x14ac:dyDescent="0.2">
      <c r="A2150" s="19" t="s">
        <v>92</v>
      </c>
      <c r="B2150" s="21">
        <v>45430</v>
      </c>
      <c r="C2150" s="29">
        <v>3.032E-2</v>
      </c>
      <c r="E2150"/>
    </row>
    <row r="2151" spans="1:5" x14ac:dyDescent="0.2">
      <c r="A2151" s="19" t="s">
        <v>92</v>
      </c>
      <c r="B2151" s="21">
        <v>45431</v>
      </c>
      <c r="C2151" s="29">
        <v>3.0348E-2</v>
      </c>
      <c r="E2151"/>
    </row>
    <row r="2152" spans="1:5" x14ac:dyDescent="0.2">
      <c r="A2152" s="19" t="s">
        <v>92</v>
      </c>
      <c r="B2152" s="21">
        <v>45432</v>
      </c>
      <c r="C2152" s="29">
        <v>3.1557000000000002E-2</v>
      </c>
      <c r="E2152"/>
    </row>
    <row r="2153" spans="1:5" x14ac:dyDescent="0.2">
      <c r="A2153" s="19" t="s">
        <v>92</v>
      </c>
      <c r="B2153" s="21">
        <v>45433</v>
      </c>
      <c r="C2153" s="29">
        <v>3.2041E-2</v>
      </c>
      <c r="E2153"/>
    </row>
    <row r="2154" spans="1:5" x14ac:dyDescent="0.2">
      <c r="A2154" s="19" t="s">
        <v>92</v>
      </c>
      <c r="B2154" s="21">
        <v>45434</v>
      </c>
      <c r="C2154" s="29">
        <v>3.2543000000000002E-2</v>
      </c>
      <c r="E2154"/>
    </row>
    <row r="2155" spans="1:5" x14ac:dyDescent="0.2">
      <c r="A2155" s="19" t="s">
        <v>92</v>
      </c>
      <c r="B2155" s="21">
        <v>45435</v>
      </c>
      <c r="C2155" s="29">
        <v>3.4093999999999999E-2</v>
      </c>
      <c r="E2155"/>
    </row>
    <row r="2156" spans="1:5" x14ac:dyDescent="0.2">
      <c r="A2156" s="19" t="s">
        <v>92</v>
      </c>
      <c r="B2156" s="21">
        <v>45436</v>
      </c>
      <c r="C2156" s="29">
        <v>3.5369999999999999E-2</v>
      </c>
      <c r="E2156"/>
    </row>
    <row r="2157" spans="1:5" x14ac:dyDescent="0.2">
      <c r="A2157" s="19" t="s">
        <v>92</v>
      </c>
      <c r="B2157" s="21">
        <v>45437</v>
      </c>
      <c r="C2157" s="29">
        <v>3.4285000000000003E-2</v>
      </c>
      <c r="E2157"/>
    </row>
    <row r="2158" spans="1:5" x14ac:dyDescent="0.2">
      <c r="A2158" s="19" t="s">
        <v>92</v>
      </c>
      <c r="B2158" s="21">
        <v>45438</v>
      </c>
      <c r="C2158" s="29">
        <v>3.4204999999999999E-2</v>
      </c>
      <c r="E2158"/>
    </row>
    <row r="2159" spans="1:5" x14ac:dyDescent="0.2">
      <c r="A2159" s="19" t="s">
        <v>92</v>
      </c>
      <c r="B2159" s="21">
        <v>45439</v>
      </c>
      <c r="C2159" s="29">
        <v>3.4405999999999999E-2</v>
      </c>
      <c r="E2159"/>
    </row>
    <row r="2160" spans="1:5" x14ac:dyDescent="0.2">
      <c r="A2160" s="19" t="s">
        <v>92</v>
      </c>
      <c r="B2160" s="21">
        <v>45440</v>
      </c>
      <c r="C2160" s="29">
        <v>3.4685000000000001E-2</v>
      </c>
      <c r="E2160"/>
    </row>
    <row r="2161" spans="1:5" x14ac:dyDescent="0.2">
      <c r="A2161" s="19" t="s">
        <v>92</v>
      </c>
      <c r="B2161" s="21">
        <v>45441</v>
      </c>
      <c r="C2161" s="29">
        <v>3.3980000000000003E-2</v>
      </c>
      <c r="E2161"/>
    </row>
    <row r="2162" spans="1:5" x14ac:dyDescent="0.2">
      <c r="A2162" s="19" t="s">
        <v>92</v>
      </c>
      <c r="B2162" s="21">
        <v>45442</v>
      </c>
      <c r="C2162" s="29">
        <v>3.4048000000000002E-2</v>
      </c>
      <c r="E2162"/>
    </row>
    <row r="2163" spans="1:5" x14ac:dyDescent="0.2">
      <c r="A2163" s="19" t="s">
        <v>92</v>
      </c>
      <c r="B2163" s="21">
        <v>45443</v>
      </c>
      <c r="C2163" s="29">
        <v>3.4736999999999997E-2</v>
      </c>
      <c r="D2163" s="24">
        <f>SUM(C2133:C2163)/31</f>
        <v>3.1565258064516134E-2</v>
      </c>
      <c r="E2163">
        <f>D2163/3.6</f>
        <v>8.768127240143371E-3</v>
      </c>
    </row>
    <row r="2164" spans="1:5" x14ac:dyDescent="0.2">
      <c r="A2164" s="19" t="s">
        <v>92</v>
      </c>
      <c r="B2164" s="21">
        <v>45444</v>
      </c>
      <c r="C2164" s="31">
        <v>3.4620999999999999E-2</v>
      </c>
      <c r="E2164"/>
    </row>
    <row r="2165" spans="1:5" x14ac:dyDescent="0.2">
      <c r="A2165" s="19" t="s">
        <v>92</v>
      </c>
      <c r="B2165" s="21">
        <v>45445</v>
      </c>
      <c r="C2165" s="31">
        <v>3.4638000000000002E-2</v>
      </c>
      <c r="E2165"/>
    </row>
    <row r="2166" spans="1:5" x14ac:dyDescent="0.2">
      <c r="A2166" s="19" t="s">
        <v>92</v>
      </c>
      <c r="B2166" s="21">
        <v>45446</v>
      </c>
      <c r="C2166" s="31">
        <v>3.5968E-2</v>
      </c>
      <c r="E2166"/>
    </row>
    <row r="2167" spans="1:5" x14ac:dyDescent="0.2">
      <c r="A2167" s="19" t="s">
        <v>92</v>
      </c>
      <c r="B2167" s="21">
        <v>45447</v>
      </c>
      <c r="C2167" s="31">
        <v>3.6665999999999997E-2</v>
      </c>
      <c r="E2167"/>
    </row>
    <row r="2168" spans="1:5" x14ac:dyDescent="0.2">
      <c r="A2168" s="19" t="s">
        <v>92</v>
      </c>
      <c r="B2168" s="21">
        <v>45448</v>
      </c>
      <c r="C2168" s="31">
        <v>3.4515999999999998E-2</v>
      </c>
      <c r="E2168"/>
    </row>
    <row r="2169" spans="1:5" x14ac:dyDescent="0.2">
      <c r="A2169" s="19" t="s">
        <v>92</v>
      </c>
      <c r="B2169" s="21">
        <v>45449</v>
      </c>
      <c r="C2169" s="31">
        <v>3.3498E-2</v>
      </c>
      <c r="E2169"/>
    </row>
    <row r="2170" spans="1:5" x14ac:dyDescent="0.2">
      <c r="A2170" s="19" t="s">
        <v>92</v>
      </c>
      <c r="B2170" s="21">
        <v>45450</v>
      </c>
      <c r="C2170" s="31">
        <v>3.3339000000000001E-2</v>
      </c>
      <c r="E2170"/>
    </row>
    <row r="2171" spans="1:5" x14ac:dyDescent="0.2">
      <c r="A2171" s="19" t="s">
        <v>92</v>
      </c>
      <c r="B2171" s="21">
        <v>45451</v>
      </c>
      <c r="C2171" s="31">
        <v>3.2820000000000002E-2</v>
      </c>
      <c r="E2171"/>
    </row>
    <row r="2172" spans="1:5" x14ac:dyDescent="0.2">
      <c r="A2172" s="19" t="s">
        <v>92</v>
      </c>
      <c r="B2172" s="21">
        <v>45452</v>
      </c>
      <c r="C2172" s="31">
        <v>3.2888000000000001E-2</v>
      </c>
      <c r="E2172"/>
    </row>
    <row r="2173" spans="1:5" x14ac:dyDescent="0.2">
      <c r="A2173" s="19" t="s">
        <v>92</v>
      </c>
      <c r="B2173" s="21">
        <v>45453</v>
      </c>
      <c r="C2173" s="31">
        <v>3.3434999999999999E-2</v>
      </c>
      <c r="E2173"/>
    </row>
    <row r="2174" spans="1:5" x14ac:dyDescent="0.2">
      <c r="A2174" s="19" t="s">
        <v>92</v>
      </c>
      <c r="B2174" s="21">
        <v>45454</v>
      </c>
      <c r="C2174" s="31">
        <v>3.3681999999999997E-2</v>
      </c>
      <c r="E2174"/>
    </row>
    <row r="2175" spans="1:5" x14ac:dyDescent="0.2">
      <c r="A2175" s="19" t="s">
        <v>92</v>
      </c>
      <c r="B2175" s="21">
        <v>45455</v>
      </c>
      <c r="C2175" s="31">
        <v>3.4500999999999997E-2</v>
      </c>
      <c r="E2175"/>
    </row>
    <row r="2176" spans="1:5" x14ac:dyDescent="0.2">
      <c r="A2176" s="19" t="s">
        <v>92</v>
      </c>
      <c r="B2176" s="21">
        <v>45456</v>
      </c>
      <c r="C2176" s="31">
        <v>3.5253E-2</v>
      </c>
      <c r="E2176"/>
    </row>
    <row r="2177" spans="1:5" x14ac:dyDescent="0.2">
      <c r="A2177" s="19" t="s">
        <v>92</v>
      </c>
      <c r="B2177" s="21">
        <v>45457</v>
      </c>
      <c r="C2177" s="31">
        <v>3.5822E-2</v>
      </c>
      <c r="E2177"/>
    </row>
    <row r="2178" spans="1:5" x14ac:dyDescent="0.2">
      <c r="A2178" s="19" t="s">
        <v>92</v>
      </c>
      <c r="B2178" s="21">
        <v>45458</v>
      </c>
      <c r="C2178" s="31">
        <v>3.5144000000000002E-2</v>
      </c>
      <c r="E2178"/>
    </row>
    <row r="2179" spans="1:5" x14ac:dyDescent="0.2">
      <c r="A2179" s="19" t="s">
        <v>92</v>
      </c>
      <c r="B2179" s="21">
        <v>45459</v>
      </c>
      <c r="C2179" s="31">
        <v>3.5117000000000002E-2</v>
      </c>
      <c r="E2179"/>
    </row>
    <row r="2180" spans="1:5" x14ac:dyDescent="0.2">
      <c r="A2180" s="19" t="s">
        <v>92</v>
      </c>
      <c r="B2180" s="21">
        <v>45460</v>
      </c>
      <c r="C2180" s="31">
        <v>3.4882999999999997E-2</v>
      </c>
      <c r="E2180"/>
    </row>
    <row r="2181" spans="1:5" x14ac:dyDescent="0.2">
      <c r="A2181" s="19" t="s">
        <v>92</v>
      </c>
      <c r="B2181" s="21">
        <v>45461</v>
      </c>
      <c r="C2181" s="31">
        <v>3.4421E-2</v>
      </c>
      <c r="E2181"/>
    </row>
    <row r="2182" spans="1:5" x14ac:dyDescent="0.2">
      <c r="A2182" s="19" t="s">
        <v>92</v>
      </c>
      <c r="B2182" s="21">
        <v>45462</v>
      </c>
      <c r="C2182" s="31">
        <v>3.4411999999999998E-2</v>
      </c>
      <c r="E2182"/>
    </row>
    <row r="2183" spans="1:5" x14ac:dyDescent="0.2">
      <c r="A2183" s="19" t="s">
        <v>92</v>
      </c>
      <c r="B2183" s="21">
        <v>45463</v>
      </c>
      <c r="C2183" s="31">
        <v>3.4890999999999998E-2</v>
      </c>
      <c r="E2183"/>
    </row>
    <row r="2184" spans="1:5" x14ac:dyDescent="0.2">
      <c r="A2184" s="19" t="s">
        <v>92</v>
      </c>
      <c r="B2184" s="21">
        <v>45464</v>
      </c>
      <c r="C2184" s="31">
        <v>3.4473999999999998E-2</v>
      </c>
      <c r="E2184"/>
    </row>
    <row r="2185" spans="1:5" x14ac:dyDescent="0.2">
      <c r="A2185" s="19" t="s">
        <v>92</v>
      </c>
      <c r="B2185" s="21">
        <v>45465</v>
      </c>
      <c r="C2185" s="31">
        <v>3.3870999999999998E-2</v>
      </c>
      <c r="E2185"/>
    </row>
    <row r="2186" spans="1:5" x14ac:dyDescent="0.2">
      <c r="A2186" s="19" t="s">
        <v>92</v>
      </c>
      <c r="B2186" s="21">
        <v>45466</v>
      </c>
      <c r="C2186" s="31">
        <v>3.3895000000000002E-2</v>
      </c>
      <c r="E2186"/>
    </row>
    <row r="2187" spans="1:5" x14ac:dyDescent="0.2">
      <c r="A2187" s="19" t="s">
        <v>92</v>
      </c>
      <c r="B2187" s="21">
        <v>45467</v>
      </c>
      <c r="C2187" s="31">
        <v>3.4273999999999999E-2</v>
      </c>
      <c r="E2187"/>
    </row>
    <row r="2188" spans="1:5" x14ac:dyDescent="0.2">
      <c r="A2188" s="19" t="s">
        <v>92</v>
      </c>
      <c r="B2188" s="21">
        <v>45468</v>
      </c>
      <c r="C2188" s="31">
        <v>3.3950000000000001E-2</v>
      </c>
      <c r="E2188"/>
    </row>
    <row r="2189" spans="1:5" x14ac:dyDescent="0.2">
      <c r="A2189" s="19" t="s">
        <v>92</v>
      </c>
      <c r="B2189" s="21">
        <v>45469</v>
      </c>
      <c r="C2189" s="31">
        <v>3.4540000000000001E-2</v>
      </c>
      <c r="E2189"/>
    </row>
    <row r="2190" spans="1:5" x14ac:dyDescent="0.2">
      <c r="A2190" s="19" t="s">
        <v>92</v>
      </c>
      <c r="B2190" s="21">
        <v>45470</v>
      </c>
      <c r="C2190" s="31">
        <v>3.4176999999999999E-2</v>
      </c>
      <c r="E2190"/>
    </row>
    <row r="2191" spans="1:5" x14ac:dyDescent="0.2">
      <c r="A2191" s="19" t="s">
        <v>92</v>
      </c>
      <c r="B2191" s="21">
        <v>45471</v>
      </c>
      <c r="C2191" s="31">
        <v>3.4026000000000001E-2</v>
      </c>
      <c r="E2191"/>
    </row>
    <row r="2192" spans="1:5" x14ac:dyDescent="0.2">
      <c r="A2192" s="19" t="s">
        <v>92</v>
      </c>
      <c r="B2192" s="21">
        <v>45472</v>
      </c>
      <c r="C2192" s="31">
        <v>3.3889000000000002E-2</v>
      </c>
      <c r="E2192"/>
    </row>
    <row r="2193" spans="1:5" x14ac:dyDescent="0.2">
      <c r="A2193" s="19" t="s">
        <v>92</v>
      </c>
      <c r="B2193" s="21">
        <v>45473</v>
      </c>
      <c r="C2193" s="31">
        <v>3.3890999999999998E-2</v>
      </c>
      <c r="D2193" s="24">
        <f>SUM(C2164:C2193)/30</f>
        <v>3.4383399999999995E-2</v>
      </c>
      <c r="E2193">
        <f>D2193/3.6</f>
        <v>9.5509444444444435E-3</v>
      </c>
    </row>
    <row r="2194" spans="1:5" x14ac:dyDescent="0.2">
      <c r="A2194" s="19" t="s">
        <v>92</v>
      </c>
      <c r="B2194" s="21">
        <v>45474</v>
      </c>
      <c r="C2194" s="29">
        <v>3.4008999999999998E-2</v>
      </c>
      <c r="E2194"/>
    </row>
    <row r="2195" spans="1:5" x14ac:dyDescent="0.2">
      <c r="A2195" s="19" t="s">
        <v>92</v>
      </c>
      <c r="B2195" s="21">
        <v>45475</v>
      </c>
      <c r="C2195" s="29">
        <v>3.3505E-2</v>
      </c>
      <c r="E2195"/>
    </row>
    <row r="2196" spans="1:5" x14ac:dyDescent="0.2">
      <c r="A2196" s="19" t="s">
        <v>92</v>
      </c>
      <c r="B2196" s="21">
        <v>45476</v>
      </c>
      <c r="C2196" s="29">
        <v>3.3181000000000002E-2</v>
      </c>
      <c r="E2196"/>
    </row>
    <row r="2197" spans="1:5" x14ac:dyDescent="0.2">
      <c r="A2197" s="19" t="s">
        <v>92</v>
      </c>
      <c r="B2197" s="21">
        <v>45477</v>
      </c>
      <c r="C2197" s="29">
        <v>3.2467000000000003E-2</v>
      </c>
      <c r="E2197"/>
    </row>
    <row r="2198" spans="1:5" x14ac:dyDescent="0.2">
      <c r="A2198" s="19" t="s">
        <v>92</v>
      </c>
      <c r="B2198" s="21">
        <v>45478</v>
      </c>
      <c r="C2198" s="29">
        <v>3.2850999999999998E-2</v>
      </c>
      <c r="E2198"/>
    </row>
    <row r="2199" spans="1:5" x14ac:dyDescent="0.2">
      <c r="A2199" s="19" t="s">
        <v>92</v>
      </c>
      <c r="B2199" s="21">
        <v>45479</v>
      </c>
      <c r="C2199" s="29">
        <v>3.2814000000000003E-2</v>
      </c>
      <c r="E2199"/>
    </row>
    <row r="2200" spans="1:5" x14ac:dyDescent="0.2">
      <c r="A2200" s="19" t="s">
        <v>92</v>
      </c>
      <c r="B2200" s="21">
        <v>45480</v>
      </c>
      <c r="C2200" s="29">
        <v>3.2801999999999998E-2</v>
      </c>
      <c r="E2200"/>
    </row>
    <row r="2201" spans="1:5" x14ac:dyDescent="0.2">
      <c r="A2201" s="19" t="s">
        <v>92</v>
      </c>
      <c r="B2201" s="21">
        <v>45481</v>
      </c>
      <c r="C2201" s="29">
        <v>3.2648000000000003E-2</v>
      </c>
      <c r="E2201"/>
    </row>
    <row r="2202" spans="1:5" x14ac:dyDescent="0.2">
      <c r="A2202" s="19" t="s">
        <v>92</v>
      </c>
      <c r="B2202" s="21">
        <v>45482</v>
      </c>
      <c r="C2202" s="29">
        <v>3.2192999999999999E-2</v>
      </c>
      <c r="E2202"/>
    </row>
    <row r="2203" spans="1:5" x14ac:dyDescent="0.2">
      <c r="A2203" s="19" t="s">
        <v>92</v>
      </c>
      <c r="B2203" s="21">
        <v>45483</v>
      </c>
      <c r="C2203" s="29">
        <v>3.1004E-2</v>
      </c>
      <c r="E2203"/>
    </row>
    <row r="2204" spans="1:5" x14ac:dyDescent="0.2">
      <c r="A2204" s="19" t="s">
        <v>92</v>
      </c>
      <c r="B2204" s="21">
        <v>45484</v>
      </c>
      <c r="C2204" s="29">
        <v>3.0747E-2</v>
      </c>
      <c r="E2204"/>
    </row>
    <row r="2205" spans="1:5" x14ac:dyDescent="0.2">
      <c r="A2205" s="19" t="s">
        <v>92</v>
      </c>
      <c r="B2205" s="21">
        <v>45485</v>
      </c>
      <c r="C2205" s="29">
        <v>3.0800000000000001E-2</v>
      </c>
      <c r="E2205"/>
    </row>
    <row r="2206" spans="1:5" x14ac:dyDescent="0.2">
      <c r="A2206" s="19" t="s">
        <v>92</v>
      </c>
      <c r="B2206" s="21">
        <v>45486</v>
      </c>
      <c r="C2206" s="29">
        <v>3.1258000000000001E-2</v>
      </c>
      <c r="E2206"/>
    </row>
    <row r="2207" spans="1:5" x14ac:dyDescent="0.2">
      <c r="A2207" s="19" t="s">
        <v>92</v>
      </c>
      <c r="B2207" s="21">
        <v>45487</v>
      </c>
      <c r="C2207" s="29">
        <v>3.1273000000000002E-2</v>
      </c>
      <c r="E2207"/>
    </row>
    <row r="2208" spans="1:5" x14ac:dyDescent="0.2">
      <c r="A2208" s="19" t="s">
        <v>92</v>
      </c>
      <c r="B2208" s="21">
        <v>45488</v>
      </c>
      <c r="C2208" s="29">
        <v>3.1509000000000002E-2</v>
      </c>
      <c r="E2208"/>
    </row>
    <row r="2209" spans="1:5" x14ac:dyDescent="0.2">
      <c r="A2209" s="19" t="s">
        <v>92</v>
      </c>
      <c r="B2209" s="21">
        <v>45489</v>
      </c>
      <c r="C2209" s="29">
        <v>3.1144000000000002E-2</v>
      </c>
      <c r="E2209"/>
    </row>
    <row r="2210" spans="1:5" x14ac:dyDescent="0.2">
      <c r="A2210" s="19" t="s">
        <v>92</v>
      </c>
      <c r="B2210" s="21">
        <v>45490</v>
      </c>
      <c r="C2210" s="29">
        <v>3.2363999999999997E-2</v>
      </c>
      <c r="E2210"/>
    </row>
    <row r="2211" spans="1:5" x14ac:dyDescent="0.2">
      <c r="A2211" s="19" t="s">
        <v>92</v>
      </c>
      <c r="B2211" s="21">
        <v>45491</v>
      </c>
      <c r="C2211" s="29">
        <v>3.2004999999999999E-2</v>
      </c>
      <c r="E2211"/>
    </row>
    <row r="2212" spans="1:5" x14ac:dyDescent="0.2">
      <c r="A2212" s="19" t="s">
        <v>92</v>
      </c>
      <c r="B2212" s="21">
        <v>45492</v>
      </c>
      <c r="C2212" s="29">
        <v>3.2043000000000002E-2</v>
      </c>
      <c r="E2212"/>
    </row>
    <row r="2213" spans="1:5" x14ac:dyDescent="0.2">
      <c r="A2213" s="19" t="s">
        <v>92</v>
      </c>
      <c r="B2213" s="21">
        <v>45493</v>
      </c>
      <c r="C2213" s="29">
        <v>3.1692999999999999E-2</v>
      </c>
      <c r="E2213"/>
    </row>
    <row r="2214" spans="1:5" x14ac:dyDescent="0.2">
      <c r="A2214" s="19" t="s">
        <v>92</v>
      </c>
      <c r="B2214" s="21">
        <v>45494</v>
      </c>
      <c r="C2214" s="29">
        <v>3.1732999999999997E-2</v>
      </c>
      <c r="E2214"/>
    </row>
    <row r="2215" spans="1:5" x14ac:dyDescent="0.2">
      <c r="A2215" s="19" t="s">
        <v>92</v>
      </c>
      <c r="B2215" s="21">
        <v>45495</v>
      </c>
      <c r="C2215" s="29">
        <v>3.1387999999999999E-2</v>
      </c>
      <c r="E2215"/>
    </row>
    <row r="2216" spans="1:5" x14ac:dyDescent="0.2">
      <c r="A2216" s="19" t="s">
        <v>92</v>
      </c>
      <c r="B2216" s="21">
        <v>45496</v>
      </c>
      <c r="C2216" s="29">
        <v>3.1432000000000002E-2</v>
      </c>
      <c r="E2216"/>
    </row>
    <row r="2217" spans="1:5" x14ac:dyDescent="0.2">
      <c r="A2217" s="19" t="s">
        <v>92</v>
      </c>
      <c r="B2217" s="21">
        <v>45497</v>
      </c>
      <c r="C2217" s="29">
        <v>3.1350000000000003E-2</v>
      </c>
      <c r="E2217"/>
    </row>
    <row r="2218" spans="1:5" x14ac:dyDescent="0.2">
      <c r="A2218" s="19" t="s">
        <v>92</v>
      </c>
      <c r="B2218" s="21">
        <v>45498</v>
      </c>
      <c r="C2218" s="29">
        <v>3.2273999999999997E-2</v>
      </c>
      <c r="E2218"/>
    </row>
    <row r="2219" spans="1:5" x14ac:dyDescent="0.2">
      <c r="A2219" s="19" t="s">
        <v>92</v>
      </c>
      <c r="B2219" s="21">
        <v>45499</v>
      </c>
      <c r="C2219" s="29">
        <v>3.1857000000000003E-2</v>
      </c>
      <c r="E2219"/>
    </row>
    <row r="2220" spans="1:5" x14ac:dyDescent="0.2">
      <c r="A2220" s="19" t="s">
        <v>92</v>
      </c>
      <c r="B2220" s="21">
        <v>45500</v>
      </c>
      <c r="C2220" s="29">
        <v>3.2395E-2</v>
      </c>
      <c r="E2220"/>
    </row>
    <row r="2221" spans="1:5" x14ac:dyDescent="0.2">
      <c r="A2221" s="19" t="s">
        <v>92</v>
      </c>
      <c r="B2221" s="21">
        <v>45501</v>
      </c>
      <c r="C2221" s="29">
        <v>3.2384999999999997E-2</v>
      </c>
      <c r="E2221"/>
    </row>
    <row r="2222" spans="1:5" x14ac:dyDescent="0.2">
      <c r="A2222" s="19" t="s">
        <v>92</v>
      </c>
      <c r="B2222" s="21">
        <v>45502</v>
      </c>
      <c r="C2222" s="29">
        <v>3.2905999999999998E-2</v>
      </c>
      <c r="E2222"/>
    </row>
    <row r="2223" spans="1:5" x14ac:dyDescent="0.2">
      <c r="A2223" s="19" t="s">
        <v>92</v>
      </c>
      <c r="B2223" s="21">
        <v>45503</v>
      </c>
      <c r="C2223" s="29">
        <v>3.3499000000000001E-2</v>
      </c>
      <c r="E2223"/>
    </row>
    <row r="2224" spans="1:5" x14ac:dyDescent="0.2">
      <c r="A2224" s="19" t="s">
        <v>92</v>
      </c>
      <c r="B2224" s="21">
        <v>45504</v>
      </c>
      <c r="C2224" s="29">
        <v>3.3946999999999998E-2</v>
      </c>
      <c r="D2224" s="24">
        <f>SUM(C2194:C2224)/31</f>
        <v>3.2176645161290318E-2</v>
      </c>
      <c r="E2224">
        <f>D2224/3.6</f>
        <v>8.9379569892473112E-3</v>
      </c>
    </row>
    <row r="2225" spans="1:5" x14ac:dyDescent="0.2">
      <c r="A2225" s="19" t="s">
        <v>92</v>
      </c>
      <c r="B2225" s="21">
        <v>45505</v>
      </c>
      <c r="C2225" s="31">
        <v>3.5021999999999998E-2</v>
      </c>
      <c r="E2225"/>
    </row>
    <row r="2226" spans="1:5" x14ac:dyDescent="0.2">
      <c r="A2226" s="19" t="s">
        <v>92</v>
      </c>
      <c r="B2226" s="21">
        <v>45506</v>
      </c>
      <c r="C2226" s="31">
        <v>3.5964999999999997E-2</v>
      </c>
      <c r="E2226"/>
    </row>
    <row r="2227" spans="1:5" x14ac:dyDescent="0.2">
      <c r="A2227" s="19" t="s">
        <v>92</v>
      </c>
      <c r="B2227" s="21">
        <v>45507</v>
      </c>
      <c r="C2227" s="31">
        <v>3.5804999999999997E-2</v>
      </c>
      <c r="E2227"/>
    </row>
    <row r="2228" spans="1:5" x14ac:dyDescent="0.2">
      <c r="A2228" s="19" t="s">
        <v>92</v>
      </c>
      <c r="B2228" s="21">
        <v>45508</v>
      </c>
      <c r="C2228" s="31">
        <v>3.5800999999999999E-2</v>
      </c>
      <c r="E2228"/>
    </row>
    <row r="2229" spans="1:5" x14ac:dyDescent="0.2">
      <c r="A2229" s="19" t="s">
        <v>92</v>
      </c>
      <c r="B2229" s="21">
        <v>45509</v>
      </c>
      <c r="C2229" s="31">
        <v>3.5899E-2</v>
      </c>
      <c r="E2229"/>
    </row>
    <row r="2230" spans="1:5" x14ac:dyDescent="0.2">
      <c r="A2230" s="19" t="s">
        <v>92</v>
      </c>
      <c r="B2230" s="21">
        <v>45510</v>
      </c>
      <c r="C2230" s="31">
        <v>3.4845000000000001E-2</v>
      </c>
      <c r="E2230"/>
    </row>
    <row r="2231" spans="1:5" x14ac:dyDescent="0.2">
      <c r="A2231" s="19" t="s">
        <v>92</v>
      </c>
      <c r="B2231" s="21">
        <v>45511</v>
      </c>
      <c r="C2231" s="31">
        <v>3.6006000000000003E-2</v>
      </c>
      <c r="E2231"/>
    </row>
    <row r="2232" spans="1:5" x14ac:dyDescent="0.2">
      <c r="A2232" s="19" t="s">
        <v>92</v>
      </c>
      <c r="B2232" s="21">
        <v>45512</v>
      </c>
      <c r="C2232" s="31">
        <v>3.7206999999999997E-2</v>
      </c>
      <c r="E2232"/>
    </row>
    <row r="2233" spans="1:5" x14ac:dyDescent="0.2">
      <c r="A2233" s="19" t="s">
        <v>92</v>
      </c>
      <c r="B2233" s="21">
        <v>45513</v>
      </c>
      <c r="C2233" s="31">
        <v>3.8811999999999999E-2</v>
      </c>
      <c r="E2233"/>
    </row>
    <row r="2234" spans="1:5" x14ac:dyDescent="0.2">
      <c r="A2234" s="19" t="s">
        <v>92</v>
      </c>
      <c r="B2234" s="21">
        <v>45514</v>
      </c>
      <c r="C2234" s="31">
        <v>3.9294000000000003E-2</v>
      </c>
      <c r="E2234"/>
    </row>
    <row r="2235" spans="1:5" x14ac:dyDescent="0.2">
      <c r="A2235" s="19" t="s">
        <v>92</v>
      </c>
      <c r="B2235" s="21">
        <v>45515</v>
      </c>
      <c r="C2235" s="31">
        <v>3.9329999999999997E-2</v>
      </c>
      <c r="E2235"/>
    </row>
    <row r="2236" spans="1:5" x14ac:dyDescent="0.2">
      <c r="A2236" s="19" t="s">
        <v>92</v>
      </c>
      <c r="B2236" s="21">
        <v>45516</v>
      </c>
      <c r="C2236" s="31">
        <v>4.0002000000000003E-2</v>
      </c>
      <c r="E2236"/>
    </row>
    <row r="2237" spans="1:5" x14ac:dyDescent="0.2">
      <c r="A2237" s="19" t="s">
        <v>92</v>
      </c>
      <c r="B2237" s="21">
        <v>45517</v>
      </c>
      <c r="C2237" s="31">
        <v>3.9758000000000002E-2</v>
      </c>
      <c r="E2237"/>
    </row>
    <row r="2238" spans="1:5" x14ac:dyDescent="0.2">
      <c r="A2238" s="19" t="s">
        <v>92</v>
      </c>
      <c r="B2238" s="21">
        <v>45518</v>
      </c>
      <c r="C2238" s="31">
        <v>3.8653E-2</v>
      </c>
      <c r="E2238"/>
    </row>
    <row r="2239" spans="1:5" x14ac:dyDescent="0.2">
      <c r="A2239" s="19" t="s">
        <v>92</v>
      </c>
      <c r="B2239" s="21">
        <v>45519</v>
      </c>
      <c r="C2239" s="31">
        <v>3.8351000000000003E-2</v>
      </c>
      <c r="E2239"/>
    </row>
    <row r="2240" spans="1:5" x14ac:dyDescent="0.2">
      <c r="A2240" s="19" t="s">
        <v>92</v>
      </c>
      <c r="B2240" s="21">
        <v>45520</v>
      </c>
      <c r="C2240" s="31">
        <v>3.8595999999999998E-2</v>
      </c>
      <c r="E2240"/>
    </row>
    <row r="2241" spans="1:5" x14ac:dyDescent="0.2">
      <c r="A2241" s="19" t="s">
        <v>92</v>
      </c>
      <c r="B2241" s="21">
        <v>45521</v>
      </c>
      <c r="C2241" s="31">
        <v>3.8605E-2</v>
      </c>
      <c r="E2241"/>
    </row>
    <row r="2242" spans="1:5" x14ac:dyDescent="0.2">
      <c r="A2242" s="19" t="s">
        <v>92</v>
      </c>
      <c r="B2242" s="21">
        <v>45522</v>
      </c>
      <c r="C2242" s="31">
        <v>3.8630999999999999E-2</v>
      </c>
      <c r="E2242"/>
    </row>
    <row r="2243" spans="1:5" x14ac:dyDescent="0.2">
      <c r="A2243" s="19" t="s">
        <v>92</v>
      </c>
      <c r="B2243" s="21">
        <v>45523</v>
      </c>
      <c r="C2243" s="31">
        <v>3.8879999999999998E-2</v>
      </c>
      <c r="E2243"/>
    </row>
    <row r="2244" spans="1:5" x14ac:dyDescent="0.2">
      <c r="A2244" s="19" t="s">
        <v>92</v>
      </c>
      <c r="B2244" s="21">
        <v>45524</v>
      </c>
      <c r="C2244" s="31">
        <v>3.9129999999999998E-2</v>
      </c>
      <c r="E2244"/>
    </row>
    <row r="2245" spans="1:5" x14ac:dyDescent="0.2">
      <c r="A2245" s="19" t="s">
        <v>92</v>
      </c>
      <c r="B2245" s="21">
        <v>45525</v>
      </c>
      <c r="C2245" s="31">
        <v>3.7955000000000003E-2</v>
      </c>
      <c r="E2245"/>
    </row>
    <row r="2246" spans="1:5" x14ac:dyDescent="0.2">
      <c r="A2246" s="19" t="s">
        <v>92</v>
      </c>
      <c r="B2246" s="21">
        <v>45526</v>
      </c>
      <c r="C2246" s="31">
        <v>3.6747000000000002E-2</v>
      </c>
      <c r="E2246"/>
    </row>
    <row r="2247" spans="1:5" x14ac:dyDescent="0.2">
      <c r="A2247" s="19" t="s">
        <v>92</v>
      </c>
      <c r="B2247" s="21">
        <v>45527</v>
      </c>
      <c r="C2247" s="31">
        <v>3.6061000000000003E-2</v>
      </c>
      <c r="E2247"/>
    </row>
    <row r="2248" spans="1:5" x14ac:dyDescent="0.2">
      <c r="A2248" s="19" t="s">
        <v>92</v>
      </c>
      <c r="B2248" s="21">
        <v>45528</v>
      </c>
      <c r="C2248" s="31">
        <v>3.6235999999999997E-2</v>
      </c>
      <c r="E2248"/>
    </row>
    <row r="2249" spans="1:5" x14ac:dyDescent="0.2">
      <c r="A2249" s="19" t="s">
        <v>92</v>
      </c>
      <c r="B2249" s="21">
        <v>45529</v>
      </c>
      <c r="C2249" s="31">
        <v>3.6223999999999999E-2</v>
      </c>
      <c r="E2249"/>
    </row>
    <row r="2250" spans="1:5" x14ac:dyDescent="0.2">
      <c r="A2250" s="19" t="s">
        <v>92</v>
      </c>
      <c r="B2250" s="21">
        <v>45530</v>
      </c>
      <c r="C2250" s="31">
        <v>3.6920000000000001E-2</v>
      </c>
      <c r="E2250"/>
    </row>
    <row r="2251" spans="1:5" x14ac:dyDescent="0.2">
      <c r="A2251" s="19" t="s">
        <v>92</v>
      </c>
      <c r="B2251" s="21">
        <v>45531</v>
      </c>
      <c r="C2251" s="31">
        <v>3.7129000000000002E-2</v>
      </c>
      <c r="E2251"/>
    </row>
    <row r="2252" spans="1:5" x14ac:dyDescent="0.2">
      <c r="A2252" s="19" t="s">
        <v>92</v>
      </c>
      <c r="B2252" s="21">
        <v>45532</v>
      </c>
      <c r="C2252" s="31">
        <v>3.8344999999999997E-2</v>
      </c>
      <c r="E2252"/>
    </row>
    <row r="2253" spans="1:5" x14ac:dyDescent="0.2">
      <c r="A2253" s="19" t="s">
        <v>92</v>
      </c>
      <c r="B2253" s="21">
        <v>45533</v>
      </c>
      <c r="C2253" s="31">
        <v>3.8760000000000003E-2</v>
      </c>
      <c r="E2253"/>
    </row>
    <row r="2254" spans="1:5" x14ac:dyDescent="0.2">
      <c r="A2254" s="19" t="s">
        <v>92</v>
      </c>
      <c r="B2254" s="21">
        <v>45534</v>
      </c>
      <c r="C2254" s="31">
        <v>3.8435999999999998E-2</v>
      </c>
      <c r="E2254"/>
    </row>
    <row r="2255" spans="1:5" x14ac:dyDescent="0.2">
      <c r="A2255" s="19" t="s">
        <v>92</v>
      </c>
      <c r="B2255" s="21">
        <v>45535</v>
      </c>
      <c r="C2255" s="31">
        <v>3.9114999999999997E-2</v>
      </c>
      <c r="D2255" s="24">
        <f>SUM(C2225:C2255)/31</f>
        <v>3.7629677419354836E-2</v>
      </c>
      <c r="E2255">
        <f>D2255/3.6</f>
        <v>1.045268817204301E-2</v>
      </c>
    </row>
    <row r="2256" spans="1:5" x14ac:dyDescent="0.2">
      <c r="A2256" s="19" t="s">
        <v>92</v>
      </c>
      <c r="B2256" s="21">
        <v>45536</v>
      </c>
      <c r="C2256" s="29">
        <v>3.9061999999999999E-2</v>
      </c>
      <c r="E2256"/>
    </row>
    <row r="2257" spans="1:5" x14ac:dyDescent="0.2">
      <c r="A2257" s="19" t="s">
        <v>92</v>
      </c>
      <c r="B2257" s="21">
        <v>45537</v>
      </c>
      <c r="C2257" s="29">
        <v>3.9185999999999999E-2</v>
      </c>
      <c r="E2257"/>
    </row>
    <row r="2258" spans="1:5" x14ac:dyDescent="0.2">
      <c r="A2258" s="19" t="s">
        <v>92</v>
      </c>
      <c r="B2258" s="21">
        <v>45538</v>
      </c>
      <c r="C2258" s="29">
        <v>3.8668000000000001E-2</v>
      </c>
      <c r="E2258"/>
    </row>
    <row r="2259" spans="1:5" x14ac:dyDescent="0.2">
      <c r="A2259" s="19" t="s">
        <v>92</v>
      </c>
      <c r="B2259" s="21">
        <v>45539</v>
      </c>
      <c r="C2259" s="29">
        <v>3.7308000000000001E-2</v>
      </c>
      <c r="E2259"/>
    </row>
    <row r="2260" spans="1:5" x14ac:dyDescent="0.2">
      <c r="A2260" s="19" t="s">
        <v>92</v>
      </c>
      <c r="B2260" s="21">
        <v>45540</v>
      </c>
      <c r="C2260" s="29">
        <v>3.6027999999999998E-2</v>
      </c>
      <c r="E2260"/>
    </row>
    <row r="2261" spans="1:5" x14ac:dyDescent="0.2">
      <c r="A2261" s="19" t="s">
        <v>92</v>
      </c>
      <c r="B2261" s="21">
        <v>45541</v>
      </c>
      <c r="C2261" s="29">
        <v>3.5867999999999997E-2</v>
      </c>
      <c r="E2261"/>
    </row>
    <row r="2262" spans="1:5" x14ac:dyDescent="0.2">
      <c r="A2262" s="19" t="s">
        <v>92</v>
      </c>
      <c r="B2262" s="21">
        <v>45542</v>
      </c>
      <c r="C2262" s="29">
        <v>3.6504000000000002E-2</v>
      </c>
      <c r="E2262"/>
    </row>
    <row r="2263" spans="1:5" x14ac:dyDescent="0.2">
      <c r="A2263" s="19" t="s">
        <v>92</v>
      </c>
      <c r="B2263" s="21">
        <v>45543</v>
      </c>
      <c r="C2263" s="29">
        <v>3.6509E-2</v>
      </c>
      <c r="E2263"/>
    </row>
    <row r="2264" spans="1:5" x14ac:dyDescent="0.2">
      <c r="A2264" s="19" t="s">
        <v>92</v>
      </c>
      <c r="B2264" s="21">
        <v>45544</v>
      </c>
      <c r="C2264" s="29">
        <v>3.6498000000000003E-2</v>
      </c>
      <c r="E2264"/>
    </row>
    <row r="2265" spans="1:5" x14ac:dyDescent="0.2">
      <c r="A2265" s="19" t="s">
        <v>92</v>
      </c>
      <c r="B2265" s="21">
        <v>45545</v>
      </c>
      <c r="C2265" s="29">
        <v>3.6742999999999998E-2</v>
      </c>
      <c r="E2265"/>
    </row>
    <row r="2266" spans="1:5" x14ac:dyDescent="0.2">
      <c r="A2266" s="19" t="s">
        <v>92</v>
      </c>
      <c r="B2266" s="21">
        <v>45546</v>
      </c>
      <c r="C2266" s="29">
        <v>3.5588000000000002E-2</v>
      </c>
      <c r="E2266"/>
    </row>
    <row r="2267" spans="1:5" x14ac:dyDescent="0.2">
      <c r="A2267" s="19" t="s">
        <v>92</v>
      </c>
      <c r="B2267" s="21">
        <v>45547</v>
      </c>
      <c r="C2267" s="29">
        <v>3.5702999999999999E-2</v>
      </c>
      <c r="E2267"/>
    </row>
    <row r="2268" spans="1:5" x14ac:dyDescent="0.2">
      <c r="A2268" s="19" t="s">
        <v>92</v>
      </c>
      <c r="B2268" s="21">
        <v>45548</v>
      </c>
      <c r="C2268" s="29">
        <v>3.5395000000000003E-2</v>
      </c>
      <c r="E2268"/>
    </row>
    <row r="2269" spans="1:5" x14ac:dyDescent="0.2">
      <c r="A2269" s="19" t="s">
        <v>92</v>
      </c>
      <c r="B2269" s="21">
        <v>45549</v>
      </c>
      <c r="C2269" s="29">
        <v>3.5792999999999998E-2</v>
      </c>
      <c r="E2269"/>
    </row>
    <row r="2270" spans="1:5" x14ac:dyDescent="0.2">
      <c r="A2270" s="19" t="s">
        <v>92</v>
      </c>
      <c r="B2270" s="21">
        <v>45550</v>
      </c>
      <c r="C2270" s="29">
        <v>3.5779999999999999E-2</v>
      </c>
      <c r="E2270"/>
    </row>
    <row r="2271" spans="1:5" x14ac:dyDescent="0.2">
      <c r="A2271" s="19" t="s">
        <v>92</v>
      </c>
      <c r="B2271" s="21">
        <v>45551</v>
      </c>
      <c r="C2271" s="29">
        <v>3.5445999999999998E-2</v>
      </c>
      <c r="E2271"/>
    </row>
    <row r="2272" spans="1:5" x14ac:dyDescent="0.2">
      <c r="A2272" s="19" t="s">
        <v>92</v>
      </c>
      <c r="B2272" s="21">
        <v>45552</v>
      </c>
      <c r="C2272" s="29">
        <v>3.4403999999999997E-2</v>
      </c>
      <c r="E2272"/>
    </row>
    <row r="2273" spans="1:5" x14ac:dyDescent="0.2">
      <c r="A2273" s="19" t="s">
        <v>92</v>
      </c>
      <c r="B2273" s="21">
        <v>45553</v>
      </c>
      <c r="C2273" s="29">
        <v>3.4922000000000002E-2</v>
      </c>
      <c r="E2273"/>
    </row>
    <row r="2274" spans="1:5" x14ac:dyDescent="0.2">
      <c r="A2274" s="19" t="s">
        <v>92</v>
      </c>
      <c r="B2274" s="21">
        <v>45554</v>
      </c>
      <c r="C2274" s="29">
        <v>3.4909000000000003E-2</v>
      </c>
      <c r="E2274"/>
    </row>
    <row r="2275" spans="1:5" x14ac:dyDescent="0.2">
      <c r="A2275" s="19" t="s">
        <v>92</v>
      </c>
      <c r="B2275" s="21">
        <v>45555</v>
      </c>
      <c r="C2275" s="29">
        <v>3.4213E-2</v>
      </c>
      <c r="E2275"/>
    </row>
    <row r="2276" spans="1:5" x14ac:dyDescent="0.2">
      <c r="A2276" s="19" t="s">
        <v>92</v>
      </c>
      <c r="B2276" s="21">
        <v>45556</v>
      </c>
      <c r="C2276" s="29">
        <v>3.4477000000000001E-2</v>
      </c>
      <c r="E2276"/>
    </row>
    <row r="2277" spans="1:5" x14ac:dyDescent="0.2">
      <c r="A2277" s="19" t="s">
        <v>92</v>
      </c>
      <c r="B2277" s="21">
        <v>45557</v>
      </c>
      <c r="C2277" s="29">
        <v>3.4528000000000003E-2</v>
      </c>
      <c r="E2277"/>
    </row>
    <row r="2278" spans="1:5" x14ac:dyDescent="0.2">
      <c r="A2278" s="19" t="s">
        <v>92</v>
      </c>
      <c r="B2278" s="21">
        <v>45558</v>
      </c>
      <c r="C2278" s="29">
        <v>3.6084999999999999E-2</v>
      </c>
      <c r="E2278"/>
    </row>
    <row r="2279" spans="1:5" x14ac:dyDescent="0.2">
      <c r="A2279" s="19" t="s">
        <v>92</v>
      </c>
      <c r="B2279" s="21">
        <v>45559</v>
      </c>
      <c r="C2279" s="29">
        <v>3.5896999999999998E-2</v>
      </c>
      <c r="E2279"/>
    </row>
    <row r="2280" spans="1:5" x14ac:dyDescent="0.2">
      <c r="A2280" s="19" t="s">
        <v>92</v>
      </c>
      <c r="B2280" s="21">
        <v>45560</v>
      </c>
      <c r="C2280" s="29">
        <v>3.6096000000000003E-2</v>
      </c>
      <c r="E2280"/>
    </row>
    <row r="2281" spans="1:5" x14ac:dyDescent="0.2">
      <c r="A2281" s="19" t="s">
        <v>92</v>
      </c>
      <c r="B2281" s="21">
        <v>45561</v>
      </c>
      <c r="C2281" s="29">
        <v>3.6985999999999998E-2</v>
      </c>
      <c r="E2281"/>
    </row>
    <row r="2282" spans="1:5" x14ac:dyDescent="0.2">
      <c r="A2282" s="19" t="s">
        <v>92</v>
      </c>
      <c r="B2282" s="21">
        <v>45562</v>
      </c>
      <c r="C2282" s="29">
        <v>3.7526999999999998E-2</v>
      </c>
      <c r="E2282"/>
    </row>
    <row r="2283" spans="1:5" x14ac:dyDescent="0.2">
      <c r="A2283" s="19" t="s">
        <v>92</v>
      </c>
      <c r="B2283" s="21">
        <v>45563</v>
      </c>
      <c r="C2283" s="29">
        <v>3.8240000000000003E-2</v>
      </c>
      <c r="E2283"/>
    </row>
    <row r="2284" spans="1:5" x14ac:dyDescent="0.2">
      <c r="A2284" s="19" t="s">
        <v>92</v>
      </c>
      <c r="B2284" s="21">
        <v>45564</v>
      </c>
      <c r="C2284" s="29">
        <v>3.8266000000000001E-2</v>
      </c>
      <c r="E2284"/>
    </row>
    <row r="2285" spans="1:5" x14ac:dyDescent="0.2">
      <c r="A2285" s="19" t="s">
        <v>92</v>
      </c>
      <c r="B2285" s="21">
        <v>45565</v>
      </c>
      <c r="C2285" s="29">
        <v>3.9213999999999999E-2</v>
      </c>
      <c r="D2285" s="24">
        <f>SUM(C2256:C2285)/30</f>
        <v>3.6394766666666661E-2</v>
      </c>
      <c r="E2285">
        <f>D2285/3.6</f>
        <v>1.0109657407407406E-2</v>
      </c>
    </row>
    <row r="2286" spans="1:5" x14ac:dyDescent="0.2">
      <c r="A2286" s="19" t="s">
        <v>92</v>
      </c>
      <c r="B2286" s="21">
        <v>45566</v>
      </c>
      <c r="C2286" s="31">
        <v>3.8776999999999999E-2</v>
      </c>
      <c r="E2286"/>
    </row>
    <row r="2287" spans="1:5" x14ac:dyDescent="0.2">
      <c r="A2287" s="19" t="s">
        <v>92</v>
      </c>
      <c r="B2287" s="21">
        <v>45567</v>
      </c>
      <c r="C2287" s="31">
        <v>3.8351000000000003E-2</v>
      </c>
      <c r="E2287"/>
    </row>
    <row r="2288" spans="1:5" x14ac:dyDescent="0.2">
      <c r="A2288" s="19" t="s">
        <v>92</v>
      </c>
      <c r="B2288" s="21">
        <v>45568</v>
      </c>
      <c r="C2288" s="31">
        <v>3.8815000000000002E-2</v>
      </c>
      <c r="E2288"/>
    </row>
    <row r="2289" spans="1:5" x14ac:dyDescent="0.2">
      <c r="A2289" s="19" t="s">
        <v>92</v>
      </c>
      <c r="B2289" s="21">
        <v>45569</v>
      </c>
      <c r="C2289" s="31">
        <v>3.9113000000000002E-2</v>
      </c>
      <c r="E2289"/>
    </row>
    <row r="2290" spans="1:5" x14ac:dyDescent="0.2">
      <c r="A2290" s="19" t="s">
        <v>92</v>
      </c>
      <c r="B2290" s="21">
        <v>45570</v>
      </c>
      <c r="C2290" s="31">
        <v>4.0279000000000002E-2</v>
      </c>
      <c r="E2290"/>
    </row>
    <row r="2291" spans="1:5" x14ac:dyDescent="0.2">
      <c r="A2291" s="19" t="s">
        <v>92</v>
      </c>
      <c r="B2291" s="21">
        <v>45571</v>
      </c>
      <c r="C2291" s="31">
        <v>4.0261999999999999E-2</v>
      </c>
      <c r="E2291"/>
    </row>
    <row r="2292" spans="1:5" x14ac:dyDescent="0.2">
      <c r="A2292" s="19" t="s">
        <v>92</v>
      </c>
      <c r="B2292" s="21">
        <v>45572</v>
      </c>
      <c r="C2292" s="31">
        <v>3.9849999999999997E-2</v>
      </c>
      <c r="E2292"/>
    </row>
    <row r="2293" spans="1:5" x14ac:dyDescent="0.2">
      <c r="A2293" s="19" t="s">
        <v>92</v>
      </c>
      <c r="B2293" s="21">
        <v>45573</v>
      </c>
      <c r="C2293" s="31">
        <v>3.9789999999999999E-2</v>
      </c>
      <c r="E2293"/>
    </row>
    <row r="2294" spans="1:5" x14ac:dyDescent="0.2">
      <c r="A2294" s="19" t="s">
        <v>92</v>
      </c>
      <c r="B2294" s="21">
        <v>45574</v>
      </c>
      <c r="C2294" s="31">
        <v>3.8719000000000003E-2</v>
      </c>
      <c r="E2294"/>
    </row>
    <row r="2295" spans="1:5" x14ac:dyDescent="0.2">
      <c r="A2295" s="19" t="s">
        <v>92</v>
      </c>
      <c r="B2295" s="21">
        <v>45575</v>
      </c>
      <c r="C2295" s="31">
        <v>3.8038000000000002E-2</v>
      </c>
      <c r="E2295"/>
    </row>
    <row r="2296" spans="1:5" x14ac:dyDescent="0.2">
      <c r="A2296" s="19" t="s">
        <v>92</v>
      </c>
      <c r="B2296" s="21">
        <v>45576</v>
      </c>
      <c r="C2296" s="31">
        <v>3.9403000000000001E-2</v>
      </c>
      <c r="E2296"/>
    </row>
    <row r="2297" spans="1:5" x14ac:dyDescent="0.2">
      <c r="A2297" s="19" t="s">
        <v>92</v>
      </c>
      <c r="B2297" s="21">
        <v>45577</v>
      </c>
      <c r="C2297" s="31">
        <v>3.959E-2</v>
      </c>
      <c r="E2297"/>
    </row>
    <row r="2298" spans="1:5" x14ac:dyDescent="0.2">
      <c r="A2298" s="19" t="s">
        <v>92</v>
      </c>
      <c r="B2298" s="21">
        <v>45578</v>
      </c>
      <c r="C2298" s="31">
        <v>3.9656999999999998E-2</v>
      </c>
      <c r="E2298"/>
    </row>
    <row r="2299" spans="1:5" x14ac:dyDescent="0.2">
      <c r="A2299" s="19" t="s">
        <v>92</v>
      </c>
      <c r="B2299" s="21">
        <v>45579</v>
      </c>
      <c r="C2299" s="31">
        <v>4.0386999999999999E-2</v>
      </c>
      <c r="E2299"/>
    </row>
    <row r="2300" spans="1:5" x14ac:dyDescent="0.2">
      <c r="A2300" s="19" t="s">
        <v>92</v>
      </c>
      <c r="B2300" s="21">
        <v>45580</v>
      </c>
      <c r="C2300" s="31">
        <v>3.9947000000000003E-2</v>
      </c>
      <c r="E2300"/>
    </row>
    <row r="2301" spans="1:5" x14ac:dyDescent="0.2">
      <c r="A2301" s="19" t="s">
        <v>92</v>
      </c>
      <c r="B2301" s="21">
        <v>45581</v>
      </c>
      <c r="C2301" s="31">
        <v>3.9155000000000002E-2</v>
      </c>
      <c r="E2301"/>
    </row>
    <row r="2302" spans="1:5" x14ac:dyDescent="0.2">
      <c r="A2302" s="19" t="s">
        <v>92</v>
      </c>
      <c r="B2302" s="21">
        <v>45582</v>
      </c>
      <c r="C2302" s="31">
        <v>3.8994000000000001E-2</v>
      </c>
      <c r="E2302"/>
    </row>
    <row r="2303" spans="1:5" x14ac:dyDescent="0.2">
      <c r="A2303" s="19" t="s">
        <v>92</v>
      </c>
      <c r="B2303" s="21">
        <v>45583</v>
      </c>
      <c r="C2303" s="31">
        <v>3.9164999999999998E-2</v>
      </c>
      <c r="E2303"/>
    </row>
    <row r="2304" spans="1:5" x14ac:dyDescent="0.2">
      <c r="A2304" s="19" t="s">
        <v>92</v>
      </c>
      <c r="B2304" s="21">
        <v>45584</v>
      </c>
      <c r="C2304" s="31">
        <v>3.8732999999999997E-2</v>
      </c>
      <c r="E2304"/>
    </row>
    <row r="2305" spans="1:5" x14ac:dyDescent="0.2">
      <c r="A2305" s="19" t="s">
        <v>92</v>
      </c>
      <c r="B2305" s="21">
        <v>45585</v>
      </c>
      <c r="C2305" s="31">
        <v>3.8729E-2</v>
      </c>
      <c r="E2305"/>
    </row>
    <row r="2306" spans="1:5" x14ac:dyDescent="0.2">
      <c r="A2306" s="19" t="s">
        <v>92</v>
      </c>
      <c r="B2306" s="21">
        <v>45586</v>
      </c>
      <c r="C2306" s="31">
        <v>3.9444E-2</v>
      </c>
      <c r="E2306"/>
    </row>
    <row r="2307" spans="1:5" x14ac:dyDescent="0.2">
      <c r="A2307" s="19" t="s">
        <v>92</v>
      </c>
      <c r="B2307" s="21">
        <v>45587</v>
      </c>
      <c r="C2307" s="31">
        <v>3.9747999999999999E-2</v>
      </c>
      <c r="E2307"/>
    </row>
    <row r="2308" spans="1:5" x14ac:dyDescent="0.2">
      <c r="A2308" s="19" t="s">
        <v>92</v>
      </c>
      <c r="B2308" s="21">
        <v>45588</v>
      </c>
      <c r="C2308" s="31">
        <v>4.0564000000000003E-2</v>
      </c>
      <c r="E2308"/>
    </row>
    <row r="2309" spans="1:5" x14ac:dyDescent="0.2">
      <c r="A2309" s="19" t="s">
        <v>92</v>
      </c>
      <c r="B2309" s="21">
        <v>45589</v>
      </c>
      <c r="C2309" s="31">
        <v>4.1367000000000001E-2</v>
      </c>
      <c r="E2309"/>
    </row>
    <row r="2310" spans="1:5" x14ac:dyDescent="0.2">
      <c r="A2310" s="19" t="s">
        <v>92</v>
      </c>
      <c r="B2310" s="21">
        <v>45590</v>
      </c>
      <c r="C2310" s="31">
        <v>4.2171E-2</v>
      </c>
      <c r="E2310"/>
    </row>
    <row r="2311" spans="1:5" x14ac:dyDescent="0.2">
      <c r="A2311" s="19" t="s">
        <v>92</v>
      </c>
      <c r="B2311" s="21">
        <v>45591</v>
      </c>
      <c r="C2311" s="31">
        <v>4.2756000000000002E-2</v>
      </c>
      <c r="E2311"/>
    </row>
    <row r="2312" spans="1:5" x14ac:dyDescent="0.2">
      <c r="A2312" s="19" t="s">
        <v>92</v>
      </c>
      <c r="B2312" s="21">
        <v>45592</v>
      </c>
      <c r="C2312" s="31">
        <v>4.2786999999999999E-2</v>
      </c>
      <c r="E2312"/>
    </row>
    <row r="2313" spans="1:5" x14ac:dyDescent="0.2">
      <c r="A2313" s="19" t="s">
        <v>92</v>
      </c>
      <c r="B2313" s="21">
        <v>45593</v>
      </c>
      <c r="C2313" s="31">
        <v>4.2290000000000001E-2</v>
      </c>
      <c r="E2313"/>
    </row>
    <row r="2314" spans="1:5" x14ac:dyDescent="0.2">
      <c r="A2314" s="19" t="s">
        <v>92</v>
      </c>
      <c r="B2314" s="21">
        <v>45594</v>
      </c>
      <c r="C2314" s="31">
        <v>4.2101E-2</v>
      </c>
      <c r="E2314"/>
    </row>
    <row r="2315" spans="1:5" x14ac:dyDescent="0.2">
      <c r="A2315" s="19" t="s">
        <v>92</v>
      </c>
      <c r="B2315" s="21">
        <v>45595</v>
      </c>
      <c r="C2315" s="31">
        <v>4.2581000000000001E-2</v>
      </c>
      <c r="E2315"/>
    </row>
    <row r="2316" spans="1:5" x14ac:dyDescent="0.2">
      <c r="A2316" s="19" t="s">
        <v>92</v>
      </c>
      <c r="B2316" s="21">
        <v>45596</v>
      </c>
      <c r="C2316" s="31">
        <v>4.0986000000000002E-2</v>
      </c>
      <c r="D2316" s="24">
        <f>SUM(C2286:C2316)/31</f>
        <v>4.0082225806451613E-2</v>
      </c>
      <c r="E2316">
        <f>D2316/3.6</f>
        <v>1.1133951612903226E-2</v>
      </c>
    </row>
    <row r="2317" spans="1:5" x14ac:dyDescent="0.2">
      <c r="A2317" s="19" t="s">
        <v>92</v>
      </c>
      <c r="B2317" s="21">
        <v>45597</v>
      </c>
      <c r="C2317" s="31">
        <v>3.9163000000000003E-2</v>
      </c>
      <c r="E2317"/>
    </row>
    <row r="2318" spans="1:5" x14ac:dyDescent="0.2">
      <c r="A2318" s="19" t="s">
        <v>92</v>
      </c>
      <c r="B2318" s="21">
        <v>45598</v>
      </c>
      <c r="C2318" s="31">
        <v>3.8193999999999999E-2</v>
      </c>
      <c r="E2318"/>
    </row>
    <row r="2319" spans="1:5" x14ac:dyDescent="0.2">
      <c r="A2319" s="19" t="s">
        <v>92</v>
      </c>
      <c r="B2319" s="21">
        <v>45599</v>
      </c>
      <c r="C2319" s="31">
        <v>3.8207999999999999E-2</v>
      </c>
      <c r="E2319"/>
    </row>
    <row r="2320" spans="1:5" x14ac:dyDescent="0.2">
      <c r="A2320" s="19" t="s">
        <v>92</v>
      </c>
      <c r="B2320" s="21">
        <v>45600</v>
      </c>
      <c r="C2320" s="31">
        <v>3.9780000000000003E-2</v>
      </c>
      <c r="E2320"/>
    </row>
    <row r="2321" spans="1:5" x14ac:dyDescent="0.2">
      <c r="A2321" s="19" t="s">
        <v>92</v>
      </c>
      <c r="B2321" s="21">
        <v>45601</v>
      </c>
      <c r="C2321" s="31">
        <v>3.9864999999999998E-2</v>
      </c>
      <c r="E2321"/>
    </row>
    <row r="2322" spans="1:5" x14ac:dyDescent="0.2">
      <c r="A2322" s="19" t="s">
        <v>92</v>
      </c>
      <c r="B2322" s="21">
        <v>45602</v>
      </c>
      <c r="C2322" s="31">
        <v>4.0474000000000003E-2</v>
      </c>
      <c r="E2322"/>
    </row>
    <row r="2323" spans="1:5" x14ac:dyDescent="0.2">
      <c r="A2323" s="19" t="s">
        <v>92</v>
      </c>
      <c r="B2323" s="21">
        <v>45603</v>
      </c>
      <c r="C2323" s="31">
        <v>3.9945000000000001E-2</v>
      </c>
      <c r="E2323"/>
    </row>
    <row r="2324" spans="1:5" x14ac:dyDescent="0.2">
      <c r="A2324" s="19" t="s">
        <v>92</v>
      </c>
      <c r="B2324" s="21">
        <v>45604</v>
      </c>
      <c r="C2324" s="31">
        <v>4.1072999999999998E-2</v>
      </c>
      <c r="E2324"/>
    </row>
    <row r="2325" spans="1:5" x14ac:dyDescent="0.2">
      <c r="A2325" s="19" t="s">
        <v>92</v>
      </c>
      <c r="B2325" s="21">
        <v>45605</v>
      </c>
      <c r="C2325" s="31">
        <v>4.2040000000000001E-2</v>
      </c>
      <c r="E2325"/>
    </row>
    <row r="2326" spans="1:5" x14ac:dyDescent="0.2">
      <c r="A2326" s="19" t="s">
        <v>92</v>
      </c>
      <c r="B2326" s="21">
        <v>45606</v>
      </c>
      <c r="C2326" s="31">
        <v>4.2106999999999999E-2</v>
      </c>
      <c r="E2326"/>
    </row>
    <row r="2327" spans="1:5" x14ac:dyDescent="0.2">
      <c r="A2327" s="19" t="s">
        <v>92</v>
      </c>
      <c r="B2327" s="21">
        <v>45607</v>
      </c>
      <c r="C2327" s="31">
        <v>4.2562000000000003E-2</v>
      </c>
      <c r="E2327"/>
    </row>
    <row r="2328" spans="1:5" x14ac:dyDescent="0.2">
      <c r="A2328" s="19" t="s">
        <v>92</v>
      </c>
      <c r="B2328" s="21">
        <v>45608</v>
      </c>
      <c r="C2328" s="31">
        <v>4.3663E-2</v>
      </c>
      <c r="E2328"/>
    </row>
    <row r="2329" spans="1:5" x14ac:dyDescent="0.2">
      <c r="A2329" s="19" t="s">
        <v>92</v>
      </c>
      <c r="B2329" s="21">
        <v>45609</v>
      </c>
      <c r="C2329" s="31">
        <v>4.3880000000000002E-2</v>
      </c>
      <c r="E2329"/>
    </row>
    <row r="2330" spans="1:5" x14ac:dyDescent="0.2">
      <c r="A2330" s="19" t="s">
        <v>92</v>
      </c>
      <c r="B2330" s="21">
        <v>45610</v>
      </c>
      <c r="C2330" s="31">
        <v>4.3709999999999999E-2</v>
      </c>
      <c r="E2330"/>
    </row>
    <row r="2331" spans="1:5" x14ac:dyDescent="0.2">
      <c r="A2331" s="19" t="s">
        <v>92</v>
      </c>
      <c r="B2331" s="21">
        <v>45611</v>
      </c>
      <c r="C2331" s="31">
        <v>4.5568999999999998E-2</v>
      </c>
      <c r="E2331"/>
    </row>
    <row r="2332" spans="1:5" x14ac:dyDescent="0.2">
      <c r="A2332" s="19" t="s">
        <v>92</v>
      </c>
      <c r="B2332" s="21">
        <v>45612</v>
      </c>
      <c r="C2332" s="31">
        <v>4.5608999999999997E-2</v>
      </c>
      <c r="E2332"/>
    </row>
    <row r="2333" spans="1:5" x14ac:dyDescent="0.2">
      <c r="A2333" s="19" t="s">
        <v>92</v>
      </c>
      <c r="B2333" s="21">
        <v>45613</v>
      </c>
      <c r="C2333" s="31">
        <v>4.5601999999999997E-2</v>
      </c>
      <c r="E2333"/>
    </row>
    <row r="2334" spans="1:5" x14ac:dyDescent="0.2">
      <c r="A2334" s="19" t="s">
        <v>92</v>
      </c>
      <c r="B2334" s="21">
        <v>45614</v>
      </c>
      <c r="C2334" s="31">
        <v>4.5601999999999997E-2</v>
      </c>
      <c r="E2334"/>
    </row>
    <row r="2335" spans="1:5" x14ac:dyDescent="0.2">
      <c r="A2335" s="19" t="s">
        <v>92</v>
      </c>
      <c r="B2335" s="21">
        <v>45615</v>
      </c>
      <c r="C2335" s="31">
        <v>4.6408999999999999E-2</v>
      </c>
      <c r="E2335"/>
    </row>
    <row r="2336" spans="1:5" x14ac:dyDescent="0.2">
      <c r="A2336" s="19" t="s">
        <v>92</v>
      </c>
      <c r="B2336" s="21">
        <v>45616</v>
      </c>
      <c r="C2336" s="31">
        <v>4.6183000000000002E-2</v>
      </c>
      <c r="E2336"/>
    </row>
    <row r="2337" spans="1:5" x14ac:dyDescent="0.2">
      <c r="A2337" s="19" t="s">
        <v>92</v>
      </c>
      <c r="B2337" s="21">
        <v>45617</v>
      </c>
      <c r="C2337" s="31">
        <v>4.6671999999999998E-2</v>
      </c>
      <c r="E2337"/>
    </row>
    <row r="2338" spans="1:5" x14ac:dyDescent="0.2">
      <c r="A2338" s="19" t="s">
        <v>92</v>
      </c>
      <c r="B2338" s="21">
        <v>45618</v>
      </c>
      <c r="C2338" s="31">
        <v>4.8285000000000002E-2</v>
      </c>
      <c r="E2338"/>
    </row>
    <row r="2339" spans="1:5" x14ac:dyDescent="0.2">
      <c r="A2339" s="19" t="s">
        <v>92</v>
      </c>
      <c r="B2339" s="21">
        <v>45619</v>
      </c>
      <c r="C2339" s="31">
        <v>4.7215E-2</v>
      </c>
      <c r="E2339"/>
    </row>
    <row r="2340" spans="1:5" x14ac:dyDescent="0.2">
      <c r="A2340" s="19" t="s">
        <v>92</v>
      </c>
      <c r="B2340" s="21">
        <v>45620</v>
      </c>
      <c r="C2340" s="31">
        <v>4.7023000000000002E-2</v>
      </c>
      <c r="E2340"/>
    </row>
    <row r="2341" spans="1:5" x14ac:dyDescent="0.2">
      <c r="A2341" s="19" t="s">
        <v>92</v>
      </c>
      <c r="B2341" s="21">
        <v>45621</v>
      </c>
      <c r="C2341" s="31">
        <v>4.6067999999999998E-2</v>
      </c>
      <c r="E2341"/>
    </row>
    <row r="2342" spans="1:5" x14ac:dyDescent="0.2">
      <c r="A2342" s="19" t="s">
        <v>92</v>
      </c>
      <c r="B2342" s="21">
        <v>45622</v>
      </c>
      <c r="C2342" s="31">
        <v>4.7713999999999999E-2</v>
      </c>
      <c r="E2342"/>
    </row>
    <row r="2343" spans="1:5" x14ac:dyDescent="0.2">
      <c r="A2343" s="19" t="s">
        <v>92</v>
      </c>
      <c r="B2343" s="21">
        <v>45623</v>
      </c>
      <c r="C2343" s="31">
        <v>4.6906999999999997E-2</v>
      </c>
      <c r="E2343"/>
    </row>
    <row r="2344" spans="1:5" x14ac:dyDescent="0.2">
      <c r="A2344" s="19" t="s">
        <v>92</v>
      </c>
      <c r="B2344" s="21">
        <v>45624</v>
      </c>
      <c r="C2344" s="31">
        <v>4.6310999999999998E-2</v>
      </c>
      <c r="E2344"/>
    </row>
    <row r="2345" spans="1:5" x14ac:dyDescent="0.2">
      <c r="A2345" s="19" t="s">
        <v>92</v>
      </c>
      <c r="B2345" s="21">
        <v>45625</v>
      </c>
      <c r="C2345" s="31">
        <v>4.6530000000000002E-2</v>
      </c>
      <c r="E2345"/>
    </row>
    <row r="2346" spans="1:5" x14ac:dyDescent="0.2">
      <c r="A2346" s="19" t="s">
        <v>92</v>
      </c>
      <c r="B2346" s="21">
        <v>45626</v>
      </c>
      <c r="C2346" s="31">
        <v>4.6755999999999999E-2</v>
      </c>
      <c r="D2346" s="24">
        <f>SUM(C2317:C2346)/30</f>
        <v>4.3970633333333335E-2</v>
      </c>
      <c r="E2346">
        <f>D2346/3.6</f>
        <v>1.2214064814814815E-2</v>
      </c>
    </row>
    <row r="2347" spans="1:5" x14ac:dyDescent="0.2">
      <c r="A2347" s="19" t="s">
        <v>92</v>
      </c>
      <c r="B2347" s="21">
        <v>45627</v>
      </c>
      <c r="C2347" s="31">
        <v>4.6834000000000001E-2</v>
      </c>
      <c r="E2347"/>
    </row>
    <row r="2348" spans="1:5" x14ac:dyDescent="0.2">
      <c r="A2348" s="19" t="s">
        <v>92</v>
      </c>
      <c r="B2348" s="21">
        <v>45628</v>
      </c>
      <c r="C2348" s="31">
        <v>4.8237000000000002E-2</v>
      </c>
      <c r="E2348"/>
    </row>
    <row r="2349" spans="1:5" x14ac:dyDescent="0.2">
      <c r="A2349" s="19" t="s">
        <v>92</v>
      </c>
      <c r="B2349" s="21">
        <v>45629</v>
      </c>
      <c r="C2349" s="31">
        <v>4.8397000000000003E-2</v>
      </c>
      <c r="E2349"/>
    </row>
    <row r="2350" spans="1:5" x14ac:dyDescent="0.2">
      <c r="A2350" s="19" t="s">
        <v>92</v>
      </c>
      <c r="B2350" s="21">
        <v>45630</v>
      </c>
      <c r="C2350" s="31">
        <v>4.8334000000000002E-2</v>
      </c>
      <c r="E2350"/>
    </row>
    <row r="2351" spans="1:5" x14ac:dyDescent="0.2">
      <c r="A2351" s="19" t="s">
        <v>92</v>
      </c>
      <c r="B2351" s="21">
        <v>45631</v>
      </c>
      <c r="C2351" s="31">
        <v>4.6911000000000001E-2</v>
      </c>
      <c r="E2351"/>
    </row>
    <row r="2352" spans="1:5" x14ac:dyDescent="0.2">
      <c r="A2352" s="19" t="s">
        <v>92</v>
      </c>
      <c r="B2352" s="21">
        <v>45632</v>
      </c>
      <c r="C2352" s="31">
        <v>4.6386999999999998E-2</v>
      </c>
      <c r="E2352"/>
    </row>
    <row r="2353" spans="1:5" x14ac:dyDescent="0.2">
      <c r="A2353" s="19" t="s">
        <v>92</v>
      </c>
      <c r="B2353" s="21">
        <v>45633</v>
      </c>
      <c r="C2353" s="31">
        <v>4.5837000000000003E-2</v>
      </c>
      <c r="E2353"/>
    </row>
    <row r="2354" spans="1:5" x14ac:dyDescent="0.2">
      <c r="A2354" s="19" t="s">
        <v>92</v>
      </c>
      <c r="B2354" s="21">
        <v>45634</v>
      </c>
      <c r="C2354" s="31">
        <v>4.5855E-2</v>
      </c>
      <c r="E2354"/>
    </row>
    <row r="2355" spans="1:5" x14ac:dyDescent="0.2">
      <c r="A2355" s="19" t="s">
        <v>92</v>
      </c>
      <c r="B2355" s="21">
        <v>45635</v>
      </c>
      <c r="C2355" s="31">
        <v>4.6051000000000002E-2</v>
      </c>
      <c r="E2355"/>
    </row>
    <row r="2356" spans="1:5" x14ac:dyDescent="0.2">
      <c r="A2356" s="19" t="s">
        <v>92</v>
      </c>
      <c r="B2356" s="21">
        <v>45636</v>
      </c>
      <c r="C2356" s="31">
        <v>4.5123000000000003E-2</v>
      </c>
      <c r="E2356"/>
    </row>
    <row r="2357" spans="1:5" x14ac:dyDescent="0.2">
      <c r="A2357" s="19" t="s">
        <v>92</v>
      </c>
      <c r="B2357" s="21">
        <v>45637</v>
      </c>
      <c r="C2357" s="31">
        <v>4.5365000000000003E-2</v>
      </c>
      <c r="E2357"/>
    </row>
    <row r="2358" spans="1:5" x14ac:dyDescent="0.2">
      <c r="A2358" s="19" t="s">
        <v>92</v>
      </c>
      <c r="B2358" s="21">
        <v>45638</v>
      </c>
      <c r="C2358" s="31">
        <v>4.4884E-2</v>
      </c>
      <c r="E2358"/>
    </row>
    <row r="2359" spans="1:5" x14ac:dyDescent="0.2">
      <c r="A2359" s="19" t="s">
        <v>92</v>
      </c>
      <c r="B2359" s="21">
        <v>45639</v>
      </c>
      <c r="C2359" s="31">
        <v>4.3045E-2</v>
      </c>
      <c r="E2359"/>
    </row>
    <row r="2360" spans="1:5" x14ac:dyDescent="0.2">
      <c r="A2360" s="19" t="s">
        <v>92</v>
      </c>
      <c r="B2360" s="21">
        <v>45640</v>
      </c>
      <c r="C2360" s="31">
        <v>4.1695999999999997E-2</v>
      </c>
      <c r="E2360"/>
    </row>
    <row r="2361" spans="1:5" x14ac:dyDescent="0.2">
      <c r="A2361" s="19" t="s">
        <v>92</v>
      </c>
      <c r="B2361" s="21">
        <v>45641</v>
      </c>
      <c r="C2361" s="31">
        <v>4.1570999999999997E-2</v>
      </c>
      <c r="E2361"/>
    </row>
    <row r="2362" spans="1:5" x14ac:dyDescent="0.2">
      <c r="A2362" s="19" t="s">
        <v>92</v>
      </c>
      <c r="B2362" s="21">
        <v>45642</v>
      </c>
      <c r="C2362" s="31">
        <v>4.0091000000000002E-2</v>
      </c>
      <c r="E2362"/>
    </row>
    <row r="2363" spans="1:5" x14ac:dyDescent="0.2">
      <c r="A2363" s="19" t="s">
        <v>92</v>
      </c>
      <c r="B2363" s="21">
        <v>45643</v>
      </c>
      <c r="C2363" s="31">
        <v>3.9805E-2</v>
      </c>
      <c r="E2363"/>
    </row>
    <row r="2364" spans="1:5" x14ac:dyDescent="0.2">
      <c r="A2364" s="19" t="s">
        <v>92</v>
      </c>
      <c r="B2364" s="21">
        <v>45644</v>
      </c>
      <c r="C2364" s="31">
        <v>4.1206E-2</v>
      </c>
      <c r="E2364"/>
    </row>
    <row r="2365" spans="1:5" x14ac:dyDescent="0.2">
      <c r="A2365" s="19" t="s">
        <v>92</v>
      </c>
      <c r="B2365" s="21">
        <v>45645</v>
      </c>
      <c r="C2365" s="31">
        <v>4.0829999999999998E-2</v>
      </c>
      <c r="E2365"/>
    </row>
    <row r="2366" spans="1:5" x14ac:dyDescent="0.2">
      <c r="A2366" s="19" t="s">
        <v>92</v>
      </c>
      <c r="B2366" s="21">
        <v>45646</v>
      </c>
      <c r="C2366" s="31">
        <v>4.2333999999999997E-2</v>
      </c>
      <c r="E2366"/>
    </row>
    <row r="2367" spans="1:5" x14ac:dyDescent="0.2">
      <c r="A2367" s="19" t="s">
        <v>92</v>
      </c>
      <c r="B2367" s="21">
        <v>45647</v>
      </c>
      <c r="C2367" s="31">
        <v>4.3125999999999998E-2</v>
      </c>
      <c r="E2367"/>
    </row>
    <row r="2368" spans="1:5" x14ac:dyDescent="0.2">
      <c r="A2368" s="19" t="s">
        <v>92</v>
      </c>
      <c r="B2368" s="21">
        <v>45648</v>
      </c>
      <c r="C2368" s="31">
        <v>4.3145999999999997E-2</v>
      </c>
      <c r="E2368"/>
    </row>
    <row r="2369" spans="1:5" x14ac:dyDescent="0.2">
      <c r="A2369" s="19" t="s">
        <v>92</v>
      </c>
      <c r="B2369" s="21">
        <v>45649</v>
      </c>
      <c r="C2369" s="31">
        <v>4.4438999999999999E-2</v>
      </c>
      <c r="E2369"/>
    </row>
    <row r="2370" spans="1:5" x14ac:dyDescent="0.2">
      <c r="A2370" s="19" t="s">
        <v>92</v>
      </c>
      <c r="B2370" s="21">
        <v>45650</v>
      </c>
      <c r="C2370" s="31">
        <v>4.4939E-2</v>
      </c>
      <c r="E2370"/>
    </row>
    <row r="2371" spans="1:5" x14ac:dyDescent="0.2">
      <c r="A2371" s="19" t="s">
        <v>92</v>
      </c>
      <c r="B2371" s="21">
        <v>45651</v>
      </c>
      <c r="C2371" s="31">
        <v>4.5491999999999998E-2</v>
      </c>
      <c r="E2371"/>
    </row>
    <row r="2372" spans="1:5" x14ac:dyDescent="0.2">
      <c r="A2372" s="19" t="s">
        <v>92</v>
      </c>
      <c r="B2372" s="21">
        <v>45652</v>
      </c>
      <c r="C2372" s="31">
        <v>4.5685000000000003E-2</v>
      </c>
      <c r="E2372"/>
    </row>
    <row r="2373" spans="1:5" x14ac:dyDescent="0.2">
      <c r="A2373" s="19" t="s">
        <v>92</v>
      </c>
      <c r="B2373" s="21">
        <v>45653</v>
      </c>
      <c r="C2373" s="31">
        <v>4.7448999999999998E-2</v>
      </c>
      <c r="E2373"/>
    </row>
    <row r="2374" spans="1:5" x14ac:dyDescent="0.2">
      <c r="A2374" s="19" t="s">
        <v>92</v>
      </c>
      <c r="B2374" s="21">
        <v>45654</v>
      </c>
      <c r="C2374" s="31">
        <v>4.7563000000000001E-2</v>
      </c>
      <c r="E2374"/>
    </row>
    <row r="2375" spans="1:5" x14ac:dyDescent="0.2">
      <c r="A2375" s="19" t="s">
        <v>92</v>
      </c>
      <c r="B2375" s="21">
        <v>45655</v>
      </c>
      <c r="C2375" s="31">
        <v>4.7684999999999998E-2</v>
      </c>
      <c r="E2375"/>
    </row>
    <row r="2376" spans="1:5" x14ac:dyDescent="0.2">
      <c r="A2376" s="19" t="s">
        <v>92</v>
      </c>
      <c r="B2376" s="21">
        <v>45656</v>
      </c>
      <c r="C2376" s="31">
        <v>4.9077000000000003E-2</v>
      </c>
      <c r="E2376"/>
    </row>
    <row r="2377" spans="1:5" x14ac:dyDescent="0.2">
      <c r="A2377" s="19" t="s">
        <v>92</v>
      </c>
      <c r="B2377" s="21">
        <v>45657</v>
      </c>
      <c r="C2377" s="31">
        <v>4.7502999999999997E-2</v>
      </c>
      <c r="D2377" s="24">
        <f>SUM(C2347:C2377)/31</f>
        <v>4.4996677419354848E-2</v>
      </c>
      <c r="E2377">
        <f>D2377/3.6</f>
        <v>1.2499077060931903E-2</v>
      </c>
    </row>
    <row r="2378" spans="1:5" x14ac:dyDescent="0.2">
      <c r="A2378" s="19" t="s">
        <v>92</v>
      </c>
      <c r="B2378" s="21">
        <v>45658</v>
      </c>
      <c r="C2378" s="31">
        <v>4.845E-2</v>
      </c>
      <c r="E2378"/>
    </row>
    <row r="2379" spans="1:5" x14ac:dyDescent="0.2">
      <c r="A2379" s="19" t="s">
        <v>92</v>
      </c>
      <c r="B2379" s="21">
        <v>45659</v>
      </c>
      <c r="C2379" s="31">
        <v>4.8718999999999998E-2</v>
      </c>
      <c r="E2379"/>
    </row>
    <row r="2380" spans="1:5" x14ac:dyDescent="0.2">
      <c r="A2380" s="19" t="s">
        <v>92</v>
      </c>
      <c r="B2380" s="21">
        <v>45660</v>
      </c>
      <c r="C2380" s="31">
        <v>4.9879E-2</v>
      </c>
      <c r="E2380"/>
    </row>
    <row r="2381" spans="1:5" x14ac:dyDescent="0.2">
      <c r="A2381" s="19" t="s">
        <v>92</v>
      </c>
      <c r="B2381" s="21">
        <v>45661</v>
      </c>
      <c r="C2381" s="31">
        <v>4.9757999999999997E-2</v>
      </c>
      <c r="E2381"/>
    </row>
    <row r="2382" spans="1:5" x14ac:dyDescent="0.2">
      <c r="A2382" s="19" t="s">
        <v>92</v>
      </c>
      <c r="B2382" s="21">
        <v>45662</v>
      </c>
      <c r="C2382" s="31">
        <v>4.9729000000000002E-2</v>
      </c>
      <c r="E2382"/>
    </row>
    <row r="2383" spans="1:5" x14ac:dyDescent="0.2">
      <c r="A2383" s="19" t="s">
        <v>92</v>
      </c>
      <c r="B2383" s="21">
        <v>45663</v>
      </c>
      <c r="C2383" s="31">
        <v>4.8812000000000001E-2</v>
      </c>
      <c r="E2383"/>
    </row>
    <row r="2384" spans="1:5" x14ac:dyDescent="0.2">
      <c r="A2384" s="19" t="s">
        <v>92</v>
      </c>
      <c r="B2384" s="21">
        <v>45664</v>
      </c>
      <c r="C2384" s="31">
        <v>4.7551000000000003E-2</v>
      </c>
      <c r="E2384"/>
    </row>
    <row r="2385" spans="1:5" x14ac:dyDescent="0.2">
      <c r="A2385" s="19" t="s">
        <v>92</v>
      </c>
      <c r="B2385" s="21">
        <v>45665</v>
      </c>
      <c r="C2385" s="31">
        <v>4.6940000000000003E-2</v>
      </c>
      <c r="E2385"/>
    </row>
    <row r="2386" spans="1:5" x14ac:dyDescent="0.2">
      <c r="A2386" s="19" t="s">
        <v>92</v>
      </c>
      <c r="B2386" s="21">
        <v>45666</v>
      </c>
      <c r="C2386" s="31">
        <v>4.5990000000000003E-2</v>
      </c>
      <c r="E2386"/>
    </row>
    <row r="2387" spans="1:5" x14ac:dyDescent="0.2">
      <c r="A2387" s="19" t="s">
        <v>92</v>
      </c>
      <c r="B2387" s="21">
        <v>45667</v>
      </c>
      <c r="C2387" s="31">
        <v>4.5053000000000003E-2</v>
      </c>
      <c r="E2387"/>
    </row>
    <row r="2388" spans="1:5" x14ac:dyDescent="0.2">
      <c r="A2388" s="19" t="s">
        <v>92</v>
      </c>
      <c r="B2388" s="21">
        <v>45668</v>
      </c>
      <c r="C2388" s="31">
        <v>4.5178000000000003E-2</v>
      </c>
      <c r="E2388"/>
    </row>
    <row r="2389" spans="1:5" x14ac:dyDescent="0.2">
      <c r="A2389" s="19" t="s">
        <v>92</v>
      </c>
      <c r="B2389" s="21">
        <v>45669</v>
      </c>
      <c r="C2389" s="31">
        <v>4.5170000000000002E-2</v>
      </c>
      <c r="E2389"/>
    </row>
    <row r="2390" spans="1:5" x14ac:dyDescent="0.2">
      <c r="A2390" s="19" t="s">
        <v>92</v>
      </c>
      <c r="B2390" s="21">
        <v>45670</v>
      </c>
      <c r="C2390" s="31">
        <v>4.7593000000000003E-2</v>
      </c>
      <c r="E2390"/>
    </row>
    <row r="2391" spans="1:5" x14ac:dyDescent="0.2">
      <c r="A2391" s="19" t="s">
        <v>92</v>
      </c>
      <c r="B2391" s="21">
        <v>45671</v>
      </c>
      <c r="C2391" s="31">
        <v>4.8280000000000003E-2</v>
      </c>
      <c r="E2391"/>
    </row>
    <row r="2392" spans="1:5" x14ac:dyDescent="0.2">
      <c r="A2392" s="19" t="s">
        <v>92</v>
      </c>
      <c r="B2392" s="21">
        <v>45672</v>
      </c>
      <c r="C2392" s="31">
        <v>4.7910000000000001E-2</v>
      </c>
      <c r="E2392"/>
    </row>
    <row r="2393" spans="1:5" x14ac:dyDescent="0.2">
      <c r="A2393" s="19" t="s">
        <v>92</v>
      </c>
      <c r="B2393" s="21">
        <v>45673</v>
      </c>
      <c r="C2393" s="31">
        <v>4.7386999999999999E-2</v>
      </c>
      <c r="E2393"/>
    </row>
    <row r="2394" spans="1:5" x14ac:dyDescent="0.2">
      <c r="A2394" s="19" t="s">
        <v>92</v>
      </c>
      <c r="B2394" s="21">
        <v>45674</v>
      </c>
      <c r="C2394" s="31">
        <v>4.6771E-2</v>
      </c>
      <c r="E2394"/>
    </row>
    <row r="2395" spans="1:5" x14ac:dyDescent="0.2">
      <c r="A2395" s="19" t="s">
        <v>92</v>
      </c>
      <c r="B2395" s="21">
        <v>45675</v>
      </c>
      <c r="C2395" s="31">
        <v>4.7757000000000001E-2</v>
      </c>
      <c r="E2395"/>
    </row>
    <row r="2396" spans="1:5" x14ac:dyDescent="0.2">
      <c r="A2396" s="19" t="s">
        <v>92</v>
      </c>
      <c r="B2396" s="21">
        <v>45676</v>
      </c>
      <c r="C2396" s="31">
        <v>4.7813000000000001E-2</v>
      </c>
      <c r="E2396"/>
    </row>
    <row r="2397" spans="1:5" x14ac:dyDescent="0.2">
      <c r="A2397" s="19" t="s">
        <v>92</v>
      </c>
      <c r="B2397" s="21">
        <v>45677</v>
      </c>
      <c r="C2397" s="31">
        <v>4.8763000000000001E-2</v>
      </c>
      <c r="E2397"/>
    </row>
    <row r="2398" spans="1:5" x14ac:dyDescent="0.2">
      <c r="A2398" s="19" t="s">
        <v>92</v>
      </c>
      <c r="B2398" s="21">
        <v>45678</v>
      </c>
      <c r="C2398" s="31">
        <v>4.8627999999999998E-2</v>
      </c>
      <c r="E2398"/>
    </row>
    <row r="2399" spans="1:5" x14ac:dyDescent="0.2">
      <c r="A2399" s="19" t="s">
        <v>92</v>
      </c>
      <c r="B2399" s="21">
        <v>45679</v>
      </c>
      <c r="C2399" s="31">
        <v>4.9841000000000003E-2</v>
      </c>
      <c r="E2399"/>
    </row>
    <row r="2400" spans="1:5" x14ac:dyDescent="0.2">
      <c r="A2400" s="19" t="s">
        <v>92</v>
      </c>
      <c r="B2400" s="21">
        <v>45680</v>
      </c>
      <c r="C2400" s="31">
        <v>4.9369999999999997E-2</v>
      </c>
      <c r="E2400"/>
    </row>
    <row r="2401" spans="1:5" x14ac:dyDescent="0.2">
      <c r="A2401" s="19" t="s">
        <v>92</v>
      </c>
      <c r="B2401" s="21">
        <v>45681</v>
      </c>
      <c r="C2401" s="31">
        <v>4.9084000000000003E-2</v>
      </c>
      <c r="E2401"/>
    </row>
    <row r="2402" spans="1:5" x14ac:dyDescent="0.2">
      <c r="A2402" s="19" t="s">
        <v>92</v>
      </c>
      <c r="B2402" s="21">
        <v>45682</v>
      </c>
      <c r="C2402" s="31">
        <v>4.8951000000000001E-2</v>
      </c>
      <c r="E2402"/>
    </row>
    <row r="2403" spans="1:5" x14ac:dyDescent="0.2">
      <c r="A2403" s="19" t="s">
        <v>92</v>
      </c>
      <c r="B2403" s="21">
        <v>45683</v>
      </c>
      <c r="C2403" s="31">
        <v>4.8927999999999999E-2</v>
      </c>
      <c r="E2403"/>
    </row>
    <row r="2404" spans="1:5" x14ac:dyDescent="0.2">
      <c r="A2404" s="19" t="s">
        <v>92</v>
      </c>
      <c r="B2404" s="21">
        <v>45684</v>
      </c>
      <c r="C2404" s="31">
        <v>4.8236000000000001E-2</v>
      </c>
      <c r="E2404"/>
    </row>
    <row r="2405" spans="1:5" x14ac:dyDescent="0.2">
      <c r="A2405" s="19" t="s">
        <v>92</v>
      </c>
      <c r="B2405" s="21">
        <v>45685</v>
      </c>
      <c r="C2405" s="31">
        <v>4.7882000000000001E-2</v>
      </c>
      <c r="E2405"/>
    </row>
    <row r="2406" spans="1:5" x14ac:dyDescent="0.2">
      <c r="A2406" s="19" t="s">
        <v>92</v>
      </c>
      <c r="B2406" s="21">
        <v>45686</v>
      </c>
      <c r="C2406" s="31">
        <v>4.8343999999999998E-2</v>
      </c>
      <c r="E2406"/>
    </row>
    <row r="2407" spans="1:5" x14ac:dyDescent="0.2">
      <c r="A2407" s="19" t="s">
        <v>92</v>
      </c>
      <c r="B2407" s="21">
        <v>45687</v>
      </c>
      <c r="C2407" s="31">
        <v>5.0756000000000003E-2</v>
      </c>
      <c r="E2407"/>
    </row>
    <row r="2408" spans="1:5" x14ac:dyDescent="0.2">
      <c r="A2408" s="19" t="s">
        <v>92</v>
      </c>
      <c r="B2408" s="21">
        <v>45688</v>
      </c>
      <c r="C2408" s="31">
        <v>5.2068999999999997E-2</v>
      </c>
      <c r="D2408" s="24">
        <f>SUM(C2378:C2408)/31</f>
        <v>4.8244903225806449E-2</v>
      </c>
      <c r="E2408">
        <f>D2408/3.6</f>
        <v>1.3401362007168457E-2</v>
      </c>
    </row>
    <row r="2409" spans="1:5" x14ac:dyDescent="0.2">
      <c r="A2409" s="19" t="s">
        <v>92</v>
      </c>
      <c r="B2409" s="21">
        <v>45689</v>
      </c>
      <c r="C2409" s="31">
        <v>5.3394999999999998E-2</v>
      </c>
      <c r="D2409" s="24"/>
      <c r="E2409"/>
    </row>
    <row r="2410" spans="1:5" x14ac:dyDescent="0.2">
      <c r="A2410" s="19" t="s">
        <v>92</v>
      </c>
      <c r="B2410" s="21">
        <v>45690</v>
      </c>
      <c r="C2410" s="31">
        <v>5.3457999999999999E-2</v>
      </c>
      <c r="D2410" s="24"/>
      <c r="E2410"/>
    </row>
    <row r="2411" spans="1:5" x14ac:dyDescent="0.2">
      <c r="A2411" s="19" t="s">
        <v>92</v>
      </c>
      <c r="B2411" s="21">
        <v>45691</v>
      </c>
      <c r="C2411" s="31">
        <v>5.4642999999999997E-2</v>
      </c>
      <c r="D2411" s="24"/>
      <c r="E2411"/>
    </row>
    <row r="2412" spans="1:5" x14ac:dyDescent="0.2">
      <c r="A2412" s="19" t="s">
        <v>92</v>
      </c>
      <c r="B2412" s="21">
        <v>45692</v>
      </c>
      <c r="C2412" s="31">
        <v>5.4026999999999999E-2</v>
      </c>
      <c r="D2412" s="24"/>
      <c r="E2412"/>
    </row>
    <row r="2413" spans="1:5" x14ac:dyDescent="0.2">
      <c r="A2413" s="19" t="s">
        <v>92</v>
      </c>
      <c r="B2413" s="21">
        <v>45693</v>
      </c>
      <c r="C2413" s="31">
        <v>5.2683000000000001E-2</v>
      </c>
      <c r="D2413" s="24"/>
      <c r="E2413"/>
    </row>
    <row r="2414" spans="1:5" x14ac:dyDescent="0.2">
      <c r="A2414" s="19" t="s">
        <v>92</v>
      </c>
      <c r="B2414" s="21">
        <v>45694</v>
      </c>
      <c r="C2414" s="31">
        <v>5.3419000000000001E-2</v>
      </c>
      <c r="D2414" s="24"/>
      <c r="E2414"/>
    </row>
    <row r="2415" spans="1:5" x14ac:dyDescent="0.2">
      <c r="A2415" s="19" t="s">
        <v>92</v>
      </c>
      <c r="B2415" s="21">
        <v>45695</v>
      </c>
      <c r="C2415" s="31">
        <v>5.4609999999999999E-2</v>
      </c>
      <c r="D2415" s="24"/>
      <c r="E2415"/>
    </row>
    <row r="2416" spans="1:5" x14ac:dyDescent="0.2">
      <c r="A2416" s="19" t="s">
        <v>92</v>
      </c>
      <c r="B2416" s="21">
        <v>45696</v>
      </c>
      <c r="C2416" s="31">
        <v>5.5312E-2</v>
      </c>
      <c r="D2416" s="24"/>
      <c r="E2416"/>
    </row>
    <row r="2417" spans="1:5" x14ac:dyDescent="0.2">
      <c r="A2417" s="19" t="s">
        <v>92</v>
      </c>
      <c r="B2417" s="21">
        <v>45697</v>
      </c>
      <c r="C2417" s="31">
        <v>5.5326E-2</v>
      </c>
      <c r="D2417" s="24"/>
      <c r="E2417"/>
    </row>
    <row r="2418" spans="1:5" x14ac:dyDescent="0.2">
      <c r="A2418" s="19" t="s">
        <v>92</v>
      </c>
      <c r="B2418" s="21">
        <v>45698</v>
      </c>
      <c r="C2418" s="31">
        <v>5.7421E-2</v>
      </c>
      <c r="D2418" s="24"/>
      <c r="E2418"/>
    </row>
    <row r="2419" spans="1:5" x14ac:dyDescent="0.2">
      <c r="A2419" s="19" t="s">
        <v>92</v>
      </c>
      <c r="B2419" s="21">
        <v>45699</v>
      </c>
      <c r="C2419" s="31">
        <v>5.8244999999999998E-2</v>
      </c>
      <c r="D2419" s="24"/>
      <c r="E2419"/>
    </row>
    <row r="2420" spans="1:5" x14ac:dyDescent="0.2">
      <c r="A2420" s="19" t="s">
        <v>92</v>
      </c>
      <c r="B2420" s="21">
        <v>45700</v>
      </c>
      <c r="C2420" s="31">
        <v>5.8104000000000003E-2</v>
      </c>
      <c r="D2420" s="24"/>
      <c r="E2420"/>
    </row>
    <row r="2421" spans="1:5" x14ac:dyDescent="0.2">
      <c r="A2421" s="19" t="s">
        <v>92</v>
      </c>
      <c r="B2421" s="21">
        <v>45701</v>
      </c>
      <c r="C2421" s="31">
        <v>5.5897000000000002E-2</v>
      </c>
      <c r="D2421" s="24"/>
      <c r="E2421"/>
    </row>
    <row r="2422" spans="1:5" x14ac:dyDescent="0.2">
      <c r="A2422" s="19" t="s">
        <v>92</v>
      </c>
      <c r="B2422" s="21">
        <v>45702</v>
      </c>
      <c r="C2422" s="31">
        <v>5.2208999999999998E-2</v>
      </c>
      <c r="D2422" s="24"/>
      <c r="E2422"/>
    </row>
    <row r="2423" spans="1:5" x14ac:dyDescent="0.2">
      <c r="A2423" s="19" t="s">
        <v>92</v>
      </c>
      <c r="B2423" s="21">
        <v>45703</v>
      </c>
      <c r="C2423" s="31">
        <v>5.0745999999999999E-2</v>
      </c>
      <c r="D2423" s="24"/>
      <c r="E2423"/>
    </row>
    <row r="2424" spans="1:5" x14ac:dyDescent="0.2">
      <c r="A2424" s="19" t="s">
        <v>92</v>
      </c>
      <c r="B2424" s="21">
        <v>45704</v>
      </c>
      <c r="C2424" s="31">
        <v>5.0741000000000001E-2</v>
      </c>
      <c r="D2424" s="24"/>
      <c r="E2424"/>
    </row>
    <row r="2425" spans="1:5" x14ac:dyDescent="0.2">
      <c r="A2425" s="19" t="s">
        <v>92</v>
      </c>
      <c r="B2425" s="21">
        <v>45705</v>
      </c>
      <c r="C2425" s="31">
        <v>5.0486000000000003E-2</v>
      </c>
      <c r="D2425" s="24"/>
      <c r="E2425"/>
    </row>
    <row r="2426" spans="1:5" x14ac:dyDescent="0.2">
      <c r="A2426" s="19" t="s">
        <v>92</v>
      </c>
      <c r="B2426" s="21">
        <v>45706</v>
      </c>
      <c r="C2426" s="31">
        <v>4.9585999999999998E-2</v>
      </c>
      <c r="D2426" s="24"/>
      <c r="E2426"/>
    </row>
    <row r="2427" spans="1:5" x14ac:dyDescent="0.2">
      <c r="A2427" s="19" t="s">
        <v>92</v>
      </c>
      <c r="B2427" s="21">
        <v>45707</v>
      </c>
      <c r="C2427" s="31">
        <v>4.8619000000000002E-2</v>
      </c>
      <c r="D2427" s="24"/>
      <c r="E2427"/>
    </row>
    <row r="2428" spans="1:5" x14ac:dyDescent="0.2">
      <c r="A2428" s="19" t="s">
        <v>92</v>
      </c>
      <c r="B2428" s="21">
        <v>45708</v>
      </c>
      <c r="C2428" s="31">
        <v>4.8570000000000002E-2</v>
      </c>
      <c r="D2428" s="24"/>
      <c r="E2428"/>
    </row>
    <row r="2429" spans="1:5" x14ac:dyDescent="0.2">
      <c r="A2429" s="19" t="s">
        <v>92</v>
      </c>
      <c r="B2429" s="21">
        <v>45709</v>
      </c>
      <c r="C2429" s="31">
        <v>4.7502000000000003E-2</v>
      </c>
      <c r="D2429" s="24"/>
      <c r="E2429"/>
    </row>
    <row r="2430" spans="1:5" x14ac:dyDescent="0.2">
      <c r="A2430" s="19" t="s">
        <v>92</v>
      </c>
      <c r="B2430" s="21">
        <v>45710</v>
      </c>
      <c r="C2430" s="31">
        <v>4.6702E-2</v>
      </c>
      <c r="D2430" s="24"/>
      <c r="E2430"/>
    </row>
    <row r="2431" spans="1:5" x14ac:dyDescent="0.2">
      <c r="A2431" s="19" t="s">
        <v>92</v>
      </c>
      <c r="B2431" s="21">
        <v>45711</v>
      </c>
      <c r="C2431" s="31">
        <v>4.6671999999999998E-2</v>
      </c>
      <c r="D2431" s="24"/>
      <c r="E2431"/>
    </row>
    <row r="2432" spans="1:5" x14ac:dyDescent="0.2">
      <c r="A2432" s="19" t="s">
        <v>92</v>
      </c>
      <c r="B2432" s="21">
        <v>45712</v>
      </c>
      <c r="C2432" s="31">
        <v>4.5270999999999999E-2</v>
      </c>
      <c r="D2432" s="24"/>
      <c r="E2432"/>
    </row>
    <row r="2433" spans="1:5" x14ac:dyDescent="0.2">
      <c r="A2433" s="19" t="s">
        <v>92</v>
      </c>
      <c r="B2433" s="21">
        <v>45713</v>
      </c>
      <c r="C2433" s="31">
        <v>4.6203000000000001E-2</v>
      </c>
      <c r="D2433" s="24"/>
      <c r="E2433"/>
    </row>
    <row r="2434" spans="1:5" x14ac:dyDescent="0.2">
      <c r="A2434" s="19" t="s">
        <v>92</v>
      </c>
      <c r="B2434" s="21">
        <v>45714</v>
      </c>
      <c r="C2434" s="31">
        <v>4.5010000000000001E-2</v>
      </c>
      <c r="D2434" s="24"/>
      <c r="E2434"/>
    </row>
    <row r="2435" spans="1:5" x14ac:dyDescent="0.2">
      <c r="A2435" s="19" t="s">
        <v>92</v>
      </c>
      <c r="B2435" s="21">
        <v>45715</v>
      </c>
      <c r="C2435" s="31">
        <v>4.2493999999999997E-2</v>
      </c>
      <c r="D2435" s="24"/>
      <c r="E2435"/>
    </row>
    <row r="2436" spans="1:5" x14ac:dyDescent="0.2">
      <c r="A2436" s="19" t="s">
        <v>92</v>
      </c>
      <c r="B2436" s="21">
        <v>45716</v>
      </c>
      <c r="C2436" s="31">
        <v>4.4777999999999998E-2</v>
      </c>
      <c r="D2436" s="24">
        <f>SUM(C2409:C2436)/28</f>
        <v>5.1147464285714296E-2</v>
      </c>
      <c r="E2436">
        <f>D2436/3.6</f>
        <v>1.420762896825397E-2</v>
      </c>
    </row>
    <row r="2437" spans="1:5" x14ac:dyDescent="0.2">
      <c r="A2437" s="19" t="s">
        <v>92</v>
      </c>
      <c r="B2437" s="21">
        <v>45717</v>
      </c>
      <c r="C2437" s="31">
        <v>4.4943999999999998E-2</v>
      </c>
      <c r="E2437"/>
    </row>
    <row r="2438" spans="1:5" x14ac:dyDescent="0.2">
      <c r="A2438" s="19" t="s">
        <v>92</v>
      </c>
      <c r="B2438" s="21">
        <v>45718</v>
      </c>
      <c r="C2438" s="31">
        <v>4.4940000000000001E-2</v>
      </c>
      <c r="E2438"/>
    </row>
    <row r="2439" spans="1:5" x14ac:dyDescent="0.2">
      <c r="A2439" s="19" t="s">
        <v>92</v>
      </c>
      <c r="B2439" s="21">
        <v>45719</v>
      </c>
      <c r="C2439" s="31">
        <v>4.5887999999999998E-2</v>
      </c>
      <c r="E2439"/>
    </row>
    <row r="2440" spans="1:5" x14ac:dyDescent="0.2">
      <c r="A2440" s="19" t="s">
        <v>92</v>
      </c>
      <c r="B2440" s="21">
        <v>45720</v>
      </c>
      <c r="C2440" s="31">
        <v>4.5516000000000001E-2</v>
      </c>
      <c r="E2440"/>
    </row>
    <row r="2441" spans="1:5" x14ac:dyDescent="0.2">
      <c r="A2441" s="19" t="s">
        <v>92</v>
      </c>
      <c r="B2441" s="21">
        <v>45721</v>
      </c>
      <c r="C2441" s="31">
        <v>4.3439999999999999E-2</v>
      </c>
      <c r="E2441"/>
    </row>
    <row r="2442" spans="1:5" x14ac:dyDescent="0.2">
      <c r="A2442" s="19" t="s">
        <v>92</v>
      </c>
      <c r="B2442" s="21">
        <v>45722</v>
      </c>
      <c r="C2442" s="31">
        <v>4.1758999999999998E-2</v>
      </c>
      <c r="E2442"/>
    </row>
    <row r="2443" spans="1:5" x14ac:dyDescent="0.2">
      <c r="A2443" s="19" t="s">
        <v>92</v>
      </c>
      <c r="B2443" s="21">
        <v>45723</v>
      </c>
      <c r="C2443" s="31">
        <v>3.8878000000000003E-2</v>
      </c>
      <c r="E2443"/>
    </row>
    <row r="2444" spans="1:5" x14ac:dyDescent="0.2">
      <c r="A2444" s="19" t="s">
        <v>92</v>
      </c>
      <c r="B2444" s="21">
        <v>45724</v>
      </c>
      <c r="C2444" s="31">
        <v>3.9238000000000002E-2</v>
      </c>
      <c r="E2444"/>
    </row>
    <row r="2445" spans="1:5" x14ac:dyDescent="0.2">
      <c r="A2445" s="19" t="s">
        <v>92</v>
      </c>
      <c r="B2445" s="21">
        <v>45725</v>
      </c>
      <c r="C2445" s="31">
        <v>3.9210000000000002E-2</v>
      </c>
      <c r="E2445"/>
    </row>
    <row r="2446" spans="1:5" x14ac:dyDescent="0.2">
      <c r="A2446" s="19" t="s">
        <v>92</v>
      </c>
      <c r="B2446" s="21">
        <v>45726</v>
      </c>
      <c r="C2446" s="31">
        <v>3.9772000000000002E-2</v>
      </c>
      <c r="E2446"/>
    </row>
    <row r="2447" spans="1:5" x14ac:dyDescent="0.2">
      <c r="A2447" s="19" t="s">
        <v>92</v>
      </c>
      <c r="B2447" s="21">
        <v>45727</v>
      </c>
      <c r="C2447" s="31">
        <v>4.1028000000000002E-2</v>
      </c>
      <c r="E2447"/>
    </row>
    <row r="2448" spans="1:5" x14ac:dyDescent="0.2">
      <c r="A2448" s="19" t="s">
        <v>92</v>
      </c>
      <c r="B2448" s="21">
        <v>45728</v>
      </c>
      <c r="C2448" s="31">
        <v>4.2384999999999999E-2</v>
      </c>
      <c r="E2448"/>
    </row>
    <row r="2449" spans="1:5" x14ac:dyDescent="0.2">
      <c r="A2449" s="19" t="s">
        <v>92</v>
      </c>
      <c r="B2449" s="21">
        <v>45729</v>
      </c>
      <c r="C2449" s="31">
        <v>4.2500000000000003E-2</v>
      </c>
      <c r="E2449"/>
    </row>
    <row r="2450" spans="1:5" x14ac:dyDescent="0.2">
      <c r="A2450" s="19" t="s">
        <v>92</v>
      </c>
      <c r="B2450" s="21">
        <v>45730</v>
      </c>
      <c r="C2450" s="31">
        <v>4.2612999999999998E-2</v>
      </c>
      <c r="E2450"/>
    </row>
    <row r="2451" spans="1:5" x14ac:dyDescent="0.2">
      <c r="A2451" s="19" t="s">
        <v>92</v>
      </c>
      <c r="B2451" s="21">
        <v>45731</v>
      </c>
      <c r="C2451" s="31">
        <v>4.2227000000000001E-2</v>
      </c>
      <c r="E2451"/>
    </row>
    <row r="2452" spans="1:5" x14ac:dyDescent="0.2">
      <c r="A2452" s="19" t="s">
        <v>92</v>
      </c>
      <c r="B2452" s="21">
        <v>45732</v>
      </c>
      <c r="C2452" s="31">
        <v>4.2220000000000001E-2</v>
      </c>
      <c r="E2452"/>
    </row>
    <row r="2453" spans="1:5" x14ac:dyDescent="0.2">
      <c r="A2453" s="19" t="s">
        <v>92</v>
      </c>
      <c r="B2453" s="21">
        <v>45733</v>
      </c>
      <c r="C2453" s="31">
        <v>4.1945999999999997E-2</v>
      </c>
      <c r="E2453"/>
    </row>
    <row r="2454" spans="1:5" x14ac:dyDescent="0.2">
      <c r="A2454" s="19" t="s">
        <v>92</v>
      </c>
      <c r="B2454" s="21">
        <v>45734</v>
      </c>
      <c r="C2454" s="31">
        <v>4.1207000000000001E-2</v>
      </c>
      <c r="E2454"/>
    </row>
    <row r="2455" spans="1:5" x14ac:dyDescent="0.2">
      <c r="A2455" s="19" t="s">
        <v>92</v>
      </c>
      <c r="B2455" s="21">
        <v>45735</v>
      </c>
      <c r="C2455" s="31">
        <v>4.0742E-2</v>
      </c>
      <c r="E2455"/>
    </row>
    <row r="2456" spans="1:5" x14ac:dyDescent="0.2">
      <c r="A2456" s="19" t="s">
        <v>92</v>
      </c>
      <c r="B2456" s="21">
        <v>45736</v>
      </c>
      <c r="C2456" s="31">
        <v>4.2516999999999999E-2</v>
      </c>
      <c r="E2456"/>
    </row>
    <row r="2457" spans="1:5" x14ac:dyDescent="0.2">
      <c r="A2457" s="19" t="s">
        <v>92</v>
      </c>
      <c r="B2457" s="21">
        <v>45737</v>
      </c>
      <c r="C2457" s="31">
        <v>4.2450000000000002E-2</v>
      </c>
      <c r="E2457"/>
    </row>
    <row r="2458" spans="1:5" x14ac:dyDescent="0.2">
      <c r="A2458" s="19" t="s">
        <v>92</v>
      </c>
      <c r="B2458" s="21">
        <v>45738</v>
      </c>
      <c r="C2458" s="31">
        <v>4.2210999999999999E-2</v>
      </c>
      <c r="E2458"/>
    </row>
    <row r="2459" spans="1:5" x14ac:dyDescent="0.2">
      <c r="A2459" s="19" t="s">
        <v>92</v>
      </c>
      <c r="B2459" s="21">
        <v>45739</v>
      </c>
      <c r="C2459" s="31">
        <v>4.2241000000000001E-2</v>
      </c>
      <c r="E2459"/>
    </row>
    <row r="2460" spans="1:5" x14ac:dyDescent="0.2">
      <c r="A2460" s="19" t="s">
        <v>92</v>
      </c>
      <c r="B2460" s="21">
        <v>45740</v>
      </c>
      <c r="C2460" s="31">
        <v>4.2511E-2</v>
      </c>
      <c r="E2460"/>
    </row>
    <row r="2461" spans="1:5" x14ac:dyDescent="0.2">
      <c r="A2461" s="19" t="s">
        <v>92</v>
      </c>
      <c r="B2461" s="21">
        <v>45741</v>
      </c>
      <c r="C2461" s="31">
        <v>4.1871999999999999E-2</v>
      </c>
      <c r="E2461"/>
    </row>
    <row r="2462" spans="1:5" x14ac:dyDescent="0.2">
      <c r="A2462" s="19" t="s">
        <v>92</v>
      </c>
      <c r="B2462" s="21">
        <v>45742</v>
      </c>
      <c r="C2462" s="31">
        <v>4.1529000000000003E-2</v>
      </c>
      <c r="E2462"/>
    </row>
    <row r="2463" spans="1:5" x14ac:dyDescent="0.2">
      <c r="A2463" s="19" t="s">
        <v>92</v>
      </c>
      <c r="B2463" s="21">
        <v>45743</v>
      </c>
      <c r="C2463" s="31">
        <v>4.0723000000000002E-2</v>
      </c>
      <c r="E2463"/>
    </row>
    <row r="2464" spans="1:5" x14ac:dyDescent="0.2">
      <c r="A2464" s="19" t="s">
        <v>92</v>
      </c>
      <c r="B2464" s="21">
        <v>45744</v>
      </c>
      <c r="C2464" s="31">
        <v>4.0841000000000002E-2</v>
      </c>
      <c r="E2464"/>
    </row>
    <row r="2465" spans="1:5" x14ac:dyDescent="0.2">
      <c r="A2465" s="19" t="s">
        <v>92</v>
      </c>
      <c r="B2465" s="21">
        <v>45745</v>
      </c>
      <c r="C2465" s="31">
        <v>4.0154000000000002E-2</v>
      </c>
      <c r="E2465"/>
    </row>
    <row r="2466" spans="1:5" x14ac:dyDescent="0.2">
      <c r="A2466" s="19" t="s">
        <v>92</v>
      </c>
      <c r="B2466" s="21">
        <v>45746</v>
      </c>
      <c r="C2466" s="31">
        <v>4.0132000000000001E-2</v>
      </c>
      <c r="E2466"/>
    </row>
    <row r="2467" spans="1:5" x14ac:dyDescent="0.2">
      <c r="A2467" s="19" t="s">
        <v>92</v>
      </c>
      <c r="B2467" s="21">
        <v>45747</v>
      </c>
      <c r="C2467" s="31">
        <v>3.9912999999999997E-2</v>
      </c>
      <c r="D2467" s="24">
        <f>SUM(C2437:C2467)/31</f>
        <v>4.1856354838709676E-2</v>
      </c>
      <c r="E2467">
        <f>D2467/3.6</f>
        <v>1.1626765232974909E-2</v>
      </c>
    </row>
    <row r="2468" spans="1:5" x14ac:dyDescent="0.2">
      <c r="A2468" s="19" t="s">
        <v>92</v>
      </c>
      <c r="B2468" s="21">
        <v>45748</v>
      </c>
      <c r="C2468" s="31">
        <v>4.0522000000000002E-2</v>
      </c>
      <c r="D2468" s="24"/>
      <c r="E2468"/>
    </row>
    <row r="2469" spans="1:5" x14ac:dyDescent="0.2">
      <c r="A2469" s="19" t="s">
        <v>92</v>
      </c>
      <c r="B2469" s="21">
        <v>45749</v>
      </c>
      <c r="C2469" s="31">
        <v>4.1868000000000002E-2</v>
      </c>
      <c r="D2469" s="24"/>
      <c r="E2469"/>
    </row>
    <row r="2470" spans="1:5" x14ac:dyDescent="0.2">
      <c r="A2470" s="19" t="s">
        <v>92</v>
      </c>
      <c r="B2470" s="21">
        <v>45750</v>
      </c>
      <c r="C2470" s="31">
        <v>4.1439999999999998E-2</v>
      </c>
      <c r="D2470" s="24"/>
      <c r="E2470"/>
    </row>
    <row r="2471" spans="1:5" x14ac:dyDescent="0.2">
      <c r="A2471" s="19" t="s">
        <v>92</v>
      </c>
      <c r="B2471" s="21">
        <v>45751</v>
      </c>
      <c r="C2471" s="31">
        <v>3.9281000000000003E-2</v>
      </c>
      <c r="D2471" s="24"/>
      <c r="E2471"/>
    </row>
    <row r="2472" spans="1:5" x14ac:dyDescent="0.2">
      <c r="A2472" s="19" t="s">
        <v>92</v>
      </c>
      <c r="B2472" s="21">
        <v>45752</v>
      </c>
      <c r="C2472" s="31">
        <v>3.6672000000000003E-2</v>
      </c>
      <c r="D2472" s="24"/>
      <c r="E2472"/>
    </row>
    <row r="2473" spans="1:5" x14ac:dyDescent="0.2">
      <c r="A2473" s="19" t="s">
        <v>92</v>
      </c>
      <c r="B2473" s="21">
        <v>45753</v>
      </c>
      <c r="C2473" s="31">
        <v>3.6639999999999999E-2</v>
      </c>
      <c r="D2473" s="24"/>
      <c r="E2473"/>
    </row>
    <row r="2474" spans="1:5" x14ac:dyDescent="0.2">
      <c r="A2474" s="19" t="s">
        <v>92</v>
      </c>
      <c r="B2474" s="21">
        <v>45754</v>
      </c>
      <c r="C2474" s="31">
        <v>3.5658000000000002E-2</v>
      </c>
      <c r="D2474" s="24"/>
      <c r="E2474"/>
    </row>
    <row r="2475" spans="1:5" x14ac:dyDescent="0.2">
      <c r="A2475" s="19" t="s">
        <v>92</v>
      </c>
      <c r="B2475" s="21">
        <v>45755</v>
      </c>
      <c r="C2475" s="31">
        <v>3.6234000000000002E-2</v>
      </c>
      <c r="D2475" s="24"/>
      <c r="E2475"/>
    </row>
    <row r="2476" spans="1:5" x14ac:dyDescent="0.2">
      <c r="A2476" s="19" t="s">
        <v>92</v>
      </c>
      <c r="B2476" s="21">
        <v>45756</v>
      </c>
      <c r="C2476" s="31">
        <v>3.619E-2</v>
      </c>
      <c r="D2476" s="24"/>
      <c r="E2476"/>
    </row>
    <row r="2477" spans="1:5" x14ac:dyDescent="0.2">
      <c r="A2477" s="19" t="s">
        <v>92</v>
      </c>
      <c r="B2477" s="21">
        <v>45757</v>
      </c>
      <c r="C2477" s="31">
        <v>3.3938000000000003E-2</v>
      </c>
      <c r="D2477" s="24"/>
      <c r="E2477"/>
    </row>
    <row r="2478" spans="1:5" x14ac:dyDescent="0.2">
      <c r="A2478" s="19" t="s">
        <v>92</v>
      </c>
      <c r="B2478" s="21">
        <v>45758</v>
      </c>
      <c r="C2478" s="31">
        <v>3.3832000000000001E-2</v>
      </c>
      <c r="D2478" s="24"/>
      <c r="E2478"/>
    </row>
    <row r="2479" spans="1:5" x14ac:dyDescent="0.2">
      <c r="A2479" s="19" t="s">
        <v>92</v>
      </c>
      <c r="B2479" s="21">
        <v>45759</v>
      </c>
      <c r="C2479" s="31">
        <v>3.3189000000000003E-2</v>
      </c>
      <c r="D2479" s="24"/>
      <c r="E2479"/>
    </row>
    <row r="2480" spans="1:5" x14ac:dyDescent="0.2">
      <c r="A2480" s="19" t="s">
        <v>92</v>
      </c>
      <c r="B2480" s="21">
        <v>45760</v>
      </c>
      <c r="C2480" s="31">
        <v>3.3172E-2</v>
      </c>
      <c r="D2480" s="24"/>
      <c r="E2480"/>
    </row>
    <row r="2481" spans="1:5" x14ac:dyDescent="0.2">
      <c r="A2481" s="19" t="s">
        <v>92</v>
      </c>
      <c r="B2481" s="21">
        <v>45761</v>
      </c>
      <c r="C2481" s="31">
        <v>3.3820000000000003E-2</v>
      </c>
      <c r="D2481" s="24"/>
      <c r="E2481"/>
    </row>
    <row r="2482" spans="1:5" x14ac:dyDescent="0.2">
      <c r="A2482" s="19" t="s">
        <v>92</v>
      </c>
      <c r="B2482" s="21">
        <v>45762</v>
      </c>
      <c r="C2482" s="31">
        <v>3.4312000000000002E-2</v>
      </c>
      <c r="D2482" s="24"/>
      <c r="E2482"/>
    </row>
    <row r="2483" spans="1:5" x14ac:dyDescent="0.2">
      <c r="A2483" s="19" t="s">
        <v>92</v>
      </c>
      <c r="B2483" s="21">
        <v>45763</v>
      </c>
      <c r="C2483" s="31">
        <v>3.4591999999999998E-2</v>
      </c>
      <c r="D2483" s="24"/>
      <c r="E2483"/>
    </row>
    <row r="2484" spans="1:5" x14ac:dyDescent="0.2">
      <c r="A2484" s="19" t="s">
        <v>92</v>
      </c>
      <c r="B2484" s="21">
        <v>45764</v>
      </c>
      <c r="C2484" s="31">
        <v>3.5227000000000001E-2</v>
      </c>
      <c r="D2484" s="24"/>
      <c r="E2484"/>
    </row>
    <row r="2485" spans="1:5" x14ac:dyDescent="0.2">
      <c r="A2485" s="19" t="s">
        <v>92</v>
      </c>
      <c r="B2485" s="21">
        <v>45765</v>
      </c>
      <c r="C2485" s="31">
        <v>3.5521999999999998E-2</v>
      </c>
      <c r="D2485" s="24"/>
      <c r="E2485"/>
    </row>
    <row r="2486" spans="1:5" x14ac:dyDescent="0.2">
      <c r="A2486" s="19" t="s">
        <v>92</v>
      </c>
      <c r="B2486" s="21">
        <v>45766</v>
      </c>
      <c r="C2486" s="31">
        <v>3.5515999999999999E-2</v>
      </c>
      <c r="D2486" s="24"/>
      <c r="E2486"/>
    </row>
    <row r="2487" spans="1:5" x14ac:dyDescent="0.2">
      <c r="A2487" s="19" t="s">
        <v>92</v>
      </c>
      <c r="B2487" s="21">
        <v>45767</v>
      </c>
      <c r="C2487" s="31">
        <v>3.5811999999999997E-2</v>
      </c>
      <c r="D2487" s="24"/>
      <c r="E2487"/>
    </row>
    <row r="2488" spans="1:5" x14ac:dyDescent="0.2">
      <c r="A2488" s="19" t="s">
        <v>92</v>
      </c>
      <c r="B2488" s="21">
        <v>45768</v>
      </c>
      <c r="C2488" s="31">
        <v>3.6331000000000002E-2</v>
      </c>
      <c r="D2488" s="24"/>
      <c r="E2488"/>
    </row>
    <row r="2489" spans="1:5" x14ac:dyDescent="0.2">
      <c r="A2489" s="19" t="s">
        <v>92</v>
      </c>
      <c r="B2489" s="21">
        <v>45769</v>
      </c>
      <c r="C2489" s="31">
        <v>3.5789000000000001E-2</v>
      </c>
      <c r="D2489" s="24"/>
      <c r="E2489"/>
    </row>
    <row r="2490" spans="1:5" x14ac:dyDescent="0.2">
      <c r="A2490" s="19" t="s">
        <v>92</v>
      </c>
      <c r="B2490" s="21">
        <v>45770</v>
      </c>
      <c r="C2490" s="31">
        <v>3.4583000000000003E-2</v>
      </c>
      <c r="D2490" s="24"/>
      <c r="E2490"/>
    </row>
    <row r="2491" spans="1:5" x14ac:dyDescent="0.2">
      <c r="A2491" s="19" t="s">
        <v>92</v>
      </c>
      <c r="B2491" s="21">
        <v>45771</v>
      </c>
      <c r="C2491" s="31">
        <v>3.4474999999999999E-2</v>
      </c>
      <c r="D2491" s="24"/>
      <c r="E2491"/>
    </row>
    <row r="2492" spans="1:5" x14ac:dyDescent="0.2">
      <c r="A2492" s="19" t="s">
        <v>92</v>
      </c>
      <c r="B2492" s="21">
        <v>45772</v>
      </c>
      <c r="C2492" s="31">
        <v>3.3749000000000001E-2</v>
      </c>
      <c r="D2492" s="24"/>
      <c r="E2492"/>
    </row>
    <row r="2493" spans="1:5" x14ac:dyDescent="0.2">
      <c r="A2493" s="19" t="s">
        <v>92</v>
      </c>
      <c r="B2493" s="21">
        <v>45773</v>
      </c>
      <c r="C2493" s="31">
        <v>3.2578000000000003E-2</v>
      </c>
      <c r="D2493" s="24"/>
      <c r="E2493"/>
    </row>
    <row r="2494" spans="1:5" x14ac:dyDescent="0.2">
      <c r="A2494" s="19" t="s">
        <v>92</v>
      </c>
      <c r="B2494" s="21">
        <v>45774</v>
      </c>
      <c r="C2494" s="31">
        <v>3.2547E-2</v>
      </c>
      <c r="D2494" s="24"/>
      <c r="E2494"/>
    </row>
    <row r="2495" spans="1:5" x14ac:dyDescent="0.2">
      <c r="A2495" s="19" t="s">
        <v>92</v>
      </c>
      <c r="B2495" s="21">
        <v>45775</v>
      </c>
      <c r="C2495" s="31">
        <v>3.2099000000000003E-2</v>
      </c>
      <c r="D2495" s="24"/>
      <c r="E2495"/>
    </row>
    <row r="2496" spans="1:5" x14ac:dyDescent="0.2">
      <c r="A2496" s="19" t="s">
        <v>92</v>
      </c>
      <c r="B2496" s="21">
        <v>45776</v>
      </c>
      <c r="C2496" s="31">
        <v>3.2164999999999999E-2</v>
      </c>
      <c r="D2496" s="24"/>
      <c r="E2496"/>
    </row>
    <row r="2497" spans="1:5" x14ac:dyDescent="0.2">
      <c r="A2497" s="19" t="s">
        <v>92</v>
      </c>
      <c r="B2497" s="21">
        <v>45777</v>
      </c>
      <c r="C2497" s="31">
        <v>3.1551999999999997E-2</v>
      </c>
      <c r="D2497" s="24">
        <f>SUM(C2468:C2497)/30</f>
        <v>3.531016666666667E-2</v>
      </c>
      <c r="E2497">
        <f>D2497/3.6</f>
        <v>9.8083796296296304E-3</v>
      </c>
    </row>
    <row r="2498" spans="1:5" x14ac:dyDescent="0.2">
      <c r="A2498" s="19" t="s">
        <v>92</v>
      </c>
      <c r="B2498" s="21">
        <v>45778</v>
      </c>
      <c r="C2498" s="31">
        <v>3.1927999999999998E-2</v>
      </c>
      <c r="E2498"/>
    </row>
    <row r="2499" spans="1:5" x14ac:dyDescent="0.2">
      <c r="A2499" s="19" t="s">
        <v>92</v>
      </c>
      <c r="B2499" s="21">
        <v>45779</v>
      </c>
      <c r="C2499" s="31">
        <v>3.1956999999999999E-2</v>
      </c>
      <c r="E2499"/>
    </row>
    <row r="2500" spans="1:5" x14ac:dyDescent="0.2">
      <c r="A2500" s="19" t="s">
        <v>92</v>
      </c>
      <c r="B2500" s="21">
        <v>45780</v>
      </c>
      <c r="C2500" s="31">
        <v>3.3071999999999997E-2</v>
      </c>
      <c r="E2500"/>
    </row>
    <row r="2501" spans="1:5" x14ac:dyDescent="0.2">
      <c r="A2501" s="19" t="s">
        <v>92</v>
      </c>
      <c r="B2501" s="21">
        <v>45781</v>
      </c>
      <c r="C2501" s="31">
        <v>3.3064000000000003E-2</v>
      </c>
      <c r="E2501"/>
    </row>
    <row r="2502" spans="1:5" x14ac:dyDescent="0.2">
      <c r="A2502" s="19" t="s">
        <v>92</v>
      </c>
      <c r="B2502" s="21">
        <v>45782</v>
      </c>
      <c r="C2502" s="31">
        <v>3.2634000000000003E-2</v>
      </c>
      <c r="E2502"/>
    </row>
    <row r="2503" spans="1:5" x14ac:dyDescent="0.2">
      <c r="A2503" s="19" t="s">
        <v>92</v>
      </c>
      <c r="B2503" s="21">
        <v>45783</v>
      </c>
      <c r="C2503" s="31">
        <v>3.3378999999999999E-2</v>
      </c>
      <c r="E2503"/>
    </row>
    <row r="2504" spans="1:5" x14ac:dyDescent="0.2">
      <c r="A2504" s="19" t="s">
        <v>92</v>
      </c>
      <c r="B2504" s="21">
        <v>45784</v>
      </c>
      <c r="C2504" s="31">
        <v>3.4693000000000002E-2</v>
      </c>
      <c r="E2504"/>
    </row>
    <row r="2505" spans="1:5" x14ac:dyDescent="0.2">
      <c r="A2505" s="19" t="s">
        <v>92</v>
      </c>
      <c r="B2505" s="21">
        <v>45785</v>
      </c>
      <c r="C2505" s="31">
        <v>3.4743999999999997E-2</v>
      </c>
      <c r="E2505"/>
    </row>
    <row r="2506" spans="1:5" x14ac:dyDescent="0.2">
      <c r="A2506" s="19" t="s">
        <v>92</v>
      </c>
      <c r="B2506" s="21">
        <v>45786</v>
      </c>
      <c r="C2506" s="31">
        <v>3.5173999999999997E-2</v>
      </c>
      <c r="E2506"/>
    </row>
    <row r="2507" spans="1:5" x14ac:dyDescent="0.2">
      <c r="A2507" s="19" t="s">
        <v>92</v>
      </c>
      <c r="B2507" s="21">
        <v>45787</v>
      </c>
      <c r="C2507" s="31">
        <v>3.4633999999999998E-2</v>
      </c>
      <c r="E2507"/>
    </row>
    <row r="2508" spans="1:5" x14ac:dyDescent="0.2">
      <c r="A2508" s="19" t="s">
        <v>92</v>
      </c>
      <c r="B2508" s="21">
        <v>45788</v>
      </c>
      <c r="C2508" s="31">
        <v>3.4604000000000003E-2</v>
      </c>
      <c r="E2508"/>
    </row>
    <row r="2509" spans="1:5" x14ac:dyDescent="0.2">
      <c r="A2509" s="19" t="s">
        <v>92</v>
      </c>
      <c r="B2509" s="21">
        <v>45789</v>
      </c>
      <c r="C2509" s="31">
        <v>3.4870999999999999E-2</v>
      </c>
      <c r="E2509"/>
    </row>
    <row r="2510" spans="1:5" x14ac:dyDescent="0.2">
      <c r="A2510" s="19" t="s">
        <v>92</v>
      </c>
      <c r="B2510" s="21">
        <v>45790</v>
      </c>
      <c r="C2510" s="31">
        <v>3.5525000000000001E-2</v>
      </c>
      <c r="E2510"/>
    </row>
    <row r="2511" spans="1:5" x14ac:dyDescent="0.2">
      <c r="A2511" s="19" t="s">
        <v>92</v>
      </c>
      <c r="B2511" s="21">
        <v>45791</v>
      </c>
      <c r="C2511" s="31">
        <v>3.5404999999999999E-2</v>
      </c>
      <c r="E2511"/>
    </row>
    <row r="2512" spans="1:5" x14ac:dyDescent="0.2">
      <c r="A2512" s="19" t="s">
        <v>92</v>
      </c>
      <c r="B2512" s="21">
        <v>45792</v>
      </c>
      <c r="C2512" s="31">
        <v>3.4759999999999999E-2</v>
      </c>
      <c r="E2512"/>
    </row>
    <row r="2513" spans="1:5" x14ac:dyDescent="0.2">
      <c r="A2513" s="19" t="s">
        <v>92</v>
      </c>
      <c r="B2513" s="21">
        <v>45793</v>
      </c>
      <c r="C2513" s="31">
        <v>3.4924999999999998E-2</v>
      </c>
      <c r="E2513"/>
    </row>
    <row r="2514" spans="1:5" x14ac:dyDescent="0.2">
      <c r="A2514" s="19" t="s">
        <v>92</v>
      </c>
      <c r="B2514" s="21">
        <v>45794</v>
      </c>
      <c r="C2514" s="31">
        <v>3.5096000000000002E-2</v>
      </c>
      <c r="E2514"/>
    </row>
    <row r="2515" spans="1:5" x14ac:dyDescent="0.2">
      <c r="A2515" s="19" t="s">
        <v>92</v>
      </c>
      <c r="B2515" s="21">
        <v>45795</v>
      </c>
      <c r="C2515" s="31">
        <v>3.5125000000000003E-2</v>
      </c>
      <c r="E2515"/>
    </row>
    <row r="2516" spans="1:5" x14ac:dyDescent="0.2">
      <c r="A2516" s="19" t="s">
        <v>92</v>
      </c>
      <c r="B2516" s="21">
        <v>45796</v>
      </c>
      <c r="C2516" s="31">
        <v>3.5425999999999999E-2</v>
      </c>
      <c r="E2516"/>
    </row>
    <row r="2517" spans="1:5" x14ac:dyDescent="0.2">
      <c r="A2517" s="19" t="s">
        <v>92</v>
      </c>
      <c r="B2517" s="21">
        <v>45797</v>
      </c>
      <c r="C2517" s="31">
        <v>3.5069999999999997E-2</v>
      </c>
      <c r="E2517"/>
    </row>
    <row r="2518" spans="1:5" x14ac:dyDescent="0.2">
      <c r="A2518" s="19" t="s">
        <v>92</v>
      </c>
      <c r="B2518" s="21">
        <v>45798</v>
      </c>
      <c r="C2518" s="31">
        <v>3.6694999999999998E-2</v>
      </c>
      <c r="E2518"/>
    </row>
    <row r="2519" spans="1:5" x14ac:dyDescent="0.2">
      <c r="A2519" s="19" t="s">
        <v>92</v>
      </c>
      <c r="B2519" s="21">
        <v>45799</v>
      </c>
      <c r="C2519" s="31">
        <v>3.7086000000000001E-2</v>
      </c>
      <c r="E2519"/>
    </row>
    <row r="2520" spans="1:5" x14ac:dyDescent="0.2">
      <c r="A2520" s="19" t="s">
        <v>92</v>
      </c>
      <c r="B2520" s="21">
        <v>45800</v>
      </c>
      <c r="C2520" s="31">
        <v>3.6327999999999999E-2</v>
      </c>
      <c r="E2520"/>
    </row>
    <row r="2521" spans="1:5" x14ac:dyDescent="0.2">
      <c r="A2521" s="19" t="s">
        <v>92</v>
      </c>
      <c r="B2521" s="21">
        <v>45801</v>
      </c>
      <c r="C2521" s="31">
        <v>3.6236999999999998E-2</v>
      </c>
      <c r="E2521"/>
    </row>
    <row r="2522" spans="1:5" x14ac:dyDescent="0.2">
      <c r="A2522" s="19" t="s">
        <v>92</v>
      </c>
      <c r="B2522" s="21">
        <v>45802</v>
      </c>
      <c r="C2522" s="31">
        <v>3.6214999999999997E-2</v>
      </c>
      <c r="E2522"/>
    </row>
    <row r="2523" spans="1:5" x14ac:dyDescent="0.2">
      <c r="A2523" s="19" t="s">
        <v>92</v>
      </c>
      <c r="B2523" s="21">
        <v>45803</v>
      </c>
      <c r="C2523" s="31">
        <v>3.6646999999999999E-2</v>
      </c>
      <c r="E2523"/>
    </row>
    <row r="2524" spans="1:5" x14ac:dyDescent="0.2">
      <c r="A2524" s="19" t="s">
        <v>92</v>
      </c>
      <c r="B2524" s="21">
        <v>45804</v>
      </c>
      <c r="C2524" s="31">
        <v>3.6860999999999998E-2</v>
      </c>
      <c r="E2524"/>
    </row>
    <row r="2525" spans="1:5" x14ac:dyDescent="0.2">
      <c r="A2525" s="19" t="s">
        <v>92</v>
      </c>
      <c r="B2525" s="21">
        <v>45805</v>
      </c>
      <c r="C2525" s="31">
        <v>3.6817000000000003E-2</v>
      </c>
      <c r="E2525"/>
    </row>
    <row r="2526" spans="1:5" x14ac:dyDescent="0.2">
      <c r="A2526" s="19" t="s">
        <v>92</v>
      </c>
      <c r="B2526" s="21">
        <v>45806</v>
      </c>
      <c r="C2526" s="31">
        <v>3.6573000000000001E-2</v>
      </c>
      <c r="E2526"/>
    </row>
    <row r="2527" spans="1:5" x14ac:dyDescent="0.2">
      <c r="A2527" s="19" t="s">
        <v>92</v>
      </c>
      <c r="B2527" s="21">
        <v>45807</v>
      </c>
      <c r="C2527" s="31">
        <v>3.5401000000000002E-2</v>
      </c>
      <c r="E2527"/>
    </row>
    <row r="2528" spans="1:5" x14ac:dyDescent="0.2">
      <c r="A2528" s="19" t="s">
        <v>92</v>
      </c>
      <c r="B2528" s="21">
        <v>45808</v>
      </c>
      <c r="C2528" s="31">
        <v>3.4089000000000001E-2</v>
      </c>
      <c r="D2528" s="24">
        <f>SUM(C2498:C2528)/31</f>
        <v>3.5001129032258063E-2</v>
      </c>
      <c r="E2528">
        <f>D2528/3.6</f>
        <v>9.7225358422939057E-3</v>
      </c>
    </row>
    <row r="2529" spans="1:5" x14ac:dyDescent="0.2">
      <c r="A2529" s="19" t="s">
        <v>92</v>
      </c>
      <c r="B2529" s="21">
        <v>45809</v>
      </c>
      <c r="C2529" s="31">
        <v>3.3987999999999997E-2</v>
      </c>
      <c r="D2529" s="24"/>
      <c r="E2529"/>
    </row>
    <row r="2530" spans="1:5" x14ac:dyDescent="0.2">
      <c r="A2530" s="19" t="s">
        <v>92</v>
      </c>
      <c r="B2530" s="21">
        <v>45810</v>
      </c>
      <c r="C2530" s="31">
        <v>3.3623E-2</v>
      </c>
      <c r="D2530" s="24"/>
      <c r="E2530"/>
    </row>
    <row r="2531" spans="1:5" x14ac:dyDescent="0.2">
      <c r="A2531" s="19" t="s">
        <v>92</v>
      </c>
      <c r="B2531" s="21">
        <v>45811</v>
      </c>
      <c r="C2531" s="31">
        <v>3.4860000000000002E-2</v>
      </c>
      <c r="D2531" s="24"/>
      <c r="E2531"/>
    </row>
    <row r="2532" spans="1:5" x14ac:dyDescent="0.2">
      <c r="A2532" s="19" t="s">
        <v>92</v>
      </c>
      <c r="B2532" s="21">
        <v>45812</v>
      </c>
      <c r="C2532" s="31">
        <v>3.5381999999999997E-2</v>
      </c>
      <c r="D2532" s="24"/>
      <c r="E2532"/>
    </row>
    <row r="2533" spans="1:5" x14ac:dyDescent="0.2">
      <c r="A2533" s="19" t="s">
        <v>92</v>
      </c>
      <c r="B2533" s="21">
        <v>45813</v>
      </c>
      <c r="C2533" s="31">
        <v>3.5758999999999999E-2</v>
      </c>
      <c r="D2533" s="24"/>
      <c r="E2533"/>
    </row>
    <row r="2534" spans="1:5" x14ac:dyDescent="0.2">
      <c r="A2534" s="19" t="s">
        <v>92</v>
      </c>
      <c r="B2534" s="21">
        <v>45814</v>
      </c>
      <c r="C2534" s="31">
        <v>3.6179000000000003E-2</v>
      </c>
      <c r="D2534" s="24"/>
      <c r="E2534"/>
    </row>
    <row r="2535" spans="1:5" x14ac:dyDescent="0.2">
      <c r="A2535" s="19" t="s">
        <v>92</v>
      </c>
      <c r="B2535" s="21">
        <v>45815</v>
      </c>
      <c r="C2535" s="31">
        <v>3.6005000000000002E-2</v>
      </c>
      <c r="D2535" s="24"/>
      <c r="E2535"/>
    </row>
    <row r="2536" spans="1:5" x14ac:dyDescent="0.2">
      <c r="A2536" s="19" t="s">
        <v>92</v>
      </c>
      <c r="B2536" s="21">
        <v>45816</v>
      </c>
      <c r="C2536" s="31">
        <v>3.6006999999999997E-2</v>
      </c>
      <c r="D2536" s="24"/>
      <c r="E2536"/>
    </row>
    <row r="2537" spans="1:5" x14ac:dyDescent="0.2">
      <c r="A2537" s="19" t="s">
        <v>92</v>
      </c>
      <c r="B2537" s="21">
        <v>45817</v>
      </c>
      <c r="C2537" s="31">
        <v>3.6053000000000002E-2</v>
      </c>
      <c r="D2537" s="24"/>
      <c r="E2537"/>
    </row>
    <row r="2538" spans="1:5" x14ac:dyDescent="0.2">
      <c r="A2538" s="19" t="s">
        <v>92</v>
      </c>
      <c r="B2538" s="21">
        <v>45818</v>
      </c>
      <c r="C2538" s="31">
        <v>3.5381999999999997E-2</v>
      </c>
      <c r="D2538" s="24"/>
      <c r="E2538"/>
    </row>
    <row r="2539" spans="1:5" x14ac:dyDescent="0.2">
      <c r="A2539" s="19" t="s">
        <v>92</v>
      </c>
      <c r="B2539" s="21">
        <v>45819</v>
      </c>
      <c r="C2539" s="31">
        <v>3.4623000000000001E-2</v>
      </c>
      <c r="D2539" s="24"/>
      <c r="E2539"/>
    </row>
    <row r="2540" spans="1:5" x14ac:dyDescent="0.2">
      <c r="A2540" s="19" t="s">
        <v>92</v>
      </c>
      <c r="B2540" s="21">
        <v>45820</v>
      </c>
      <c r="C2540" s="31">
        <v>3.5432999999999999E-2</v>
      </c>
      <c r="D2540" s="24"/>
      <c r="E2540"/>
    </row>
    <row r="2541" spans="1:5" x14ac:dyDescent="0.2">
      <c r="A2541" s="19" t="s">
        <v>92</v>
      </c>
      <c r="B2541" s="21">
        <v>45821</v>
      </c>
      <c r="C2541" s="31">
        <v>3.5949000000000002E-2</v>
      </c>
      <c r="D2541" s="24"/>
      <c r="E2541"/>
    </row>
    <row r="2542" spans="1:5" x14ac:dyDescent="0.2">
      <c r="A2542" s="19" t="s">
        <v>92</v>
      </c>
      <c r="B2542" s="21">
        <v>45822</v>
      </c>
      <c r="C2542" s="31">
        <v>3.7565000000000001E-2</v>
      </c>
      <c r="D2542" s="24"/>
      <c r="E2542"/>
    </row>
    <row r="2543" spans="1:5" x14ac:dyDescent="0.2">
      <c r="A2543" s="19" t="s">
        <v>92</v>
      </c>
      <c r="B2543" s="21">
        <v>45823</v>
      </c>
      <c r="C2543" s="31">
        <v>3.7616999999999998E-2</v>
      </c>
      <c r="D2543" s="24"/>
      <c r="E2543"/>
    </row>
    <row r="2544" spans="1:5" x14ac:dyDescent="0.2">
      <c r="A2544" s="19" t="s">
        <v>92</v>
      </c>
      <c r="B2544" s="21">
        <v>45824</v>
      </c>
      <c r="C2544" s="31">
        <v>3.8052999999999997E-2</v>
      </c>
      <c r="D2544" s="24"/>
      <c r="E2544"/>
    </row>
    <row r="2545" spans="1:7" x14ac:dyDescent="0.2">
      <c r="A2545" s="19" t="s">
        <v>92</v>
      </c>
      <c r="B2545" s="21">
        <v>45825</v>
      </c>
      <c r="C2545" s="31">
        <v>3.8119E-2</v>
      </c>
      <c r="D2545" s="24"/>
      <c r="E2545"/>
    </row>
    <row r="2546" spans="1:7" x14ac:dyDescent="0.2">
      <c r="A2546" s="19" t="s">
        <v>92</v>
      </c>
      <c r="B2546" s="21">
        <v>45826</v>
      </c>
      <c r="C2546" s="31">
        <v>3.8854E-2</v>
      </c>
      <c r="D2546" s="24"/>
      <c r="E2546"/>
    </row>
    <row r="2547" spans="1:7" x14ac:dyDescent="0.2">
      <c r="A2547" s="19" t="s">
        <v>92</v>
      </c>
      <c r="B2547" s="21">
        <v>45827</v>
      </c>
      <c r="C2547" s="31">
        <v>3.9120000000000002E-2</v>
      </c>
      <c r="D2547" s="24"/>
      <c r="E2547"/>
    </row>
    <row r="2548" spans="1:7" x14ac:dyDescent="0.2">
      <c r="A2548" s="19" t="s">
        <v>92</v>
      </c>
      <c r="B2548" s="21">
        <v>45828</v>
      </c>
      <c r="C2548" s="31">
        <v>4.0771000000000002E-2</v>
      </c>
      <c r="D2548" s="24"/>
      <c r="E2548"/>
    </row>
    <row r="2549" spans="1:7" x14ac:dyDescent="0.2">
      <c r="A2549" s="19" t="s">
        <v>92</v>
      </c>
      <c r="B2549" s="21">
        <v>45829</v>
      </c>
      <c r="C2549" s="31">
        <v>4.0319000000000001E-2</v>
      </c>
      <c r="D2549" s="24"/>
      <c r="E2549"/>
    </row>
    <row r="2550" spans="1:7" x14ac:dyDescent="0.2">
      <c r="A2550" s="19" t="s">
        <v>92</v>
      </c>
      <c r="B2550" s="21">
        <v>45830</v>
      </c>
      <c r="C2550" s="31">
        <v>4.0388E-2</v>
      </c>
      <c r="D2550" s="24"/>
      <c r="E2550"/>
    </row>
    <row r="2551" spans="1:7" x14ac:dyDescent="0.2">
      <c r="A2551" s="19" t="s">
        <v>92</v>
      </c>
      <c r="B2551" s="21">
        <v>45831</v>
      </c>
      <c r="C2551" s="31">
        <v>4.1481999999999998E-2</v>
      </c>
      <c r="D2551" s="24"/>
      <c r="E2551"/>
    </row>
    <row r="2552" spans="1:7" x14ac:dyDescent="0.2">
      <c r="A2552" s="19" t="s">
        <v>92</v>
      </c>
      <c r="B2552" s="21">
        <v>45832</v>
      </c>
      <c r="C2552" s="31">
        <v>4.0296999999999999E-2</v>
      </c>
      <c r="D2552" s="24"/>
      <c r="E2552"/>
    </row>
    <row r="2553" spans="1:7" x14ac:dyDescent="0.2">
      <c r="A2553" s="19" t="s">
        <v>92</v>
      </c>
      <c r="B2553" s="21">
        <v>45833</v>
      </c>
      <c r="C2553" s="31">
        <v>3.5556999999999998E-2</v>
      </c>
      <c r="D2553" s="24"/>
      <c r="E2553"/>
    </row>
    <row r="2554" spans="1:7" x14ac:dyDescent="0.2">
      <c r="A2554" s="19" t="s">
        <v>92</v>
      </c>
      <c r="B2554" s="21">
        <v>45834</v>
      </c>
      <c r="C2554" s="31">
        <v>3.5242999999999997E-2</v>
      </c>
      <c r="D2554" s="24"/>
      <c r="E2554"/>
    </row>
    <row r="2555" spans="1:7" x14ac:dyDescent="0.2">
      <c r="A2555" s="19" t="s">
        <v>92</v>
      </c>
      <c r="B2555" s="21">
        <v>45835</v>
      </c>
      <c r="C2555" s="31">
        <v>3.3749000000000001E-2</v>
      </c>
      <c r="D2555" s="24"/>
      <c r="E2555"/>
    </row>
    <row r="2556" spans="1:7" x14ac:dyDescent="0.2">
      <c r="A2556" s="19" t="s">
        <v>92</v>
      </c>
      <c r="B2556" s="21">
        <v>45836</v>
      </c>
      <c r="C2556" s="31">
        <v>3.2865999999999999E-2</v>
      </c>
      <c r="D2556" s="24"/>
      <c r="E2556"/>
    </row>
    <row r="2557" spans="1:7" x14ac:dyDescent="0.2">
      <c r="A2557" s="19" t="s">
        <v>92</v>
      </c>
      <c r="B2557" s="21">
        <v>45837</v>
      </c>
      <c r="C2557" s="31">
        <v>3.2849000000000003E-2</v>
      </c>
      <c r="D2557" s="24"/>
      <c r="E2557"/>
    </row>
    <row r="2558" spans="1:7" x14ac:dyDescent="0.2">
      <c r="A2558" s="19" t="s">
        <v>92</v>
      </c>
      <c r="B2558" s="21">
        <v>45838</v>
      </c>
      <c r="C2558" s="31">
        <v>3.261E-2</v>
      </c>
      <c r="D2558" s="24">
        <f>SUM(C2529:C2558)/30</f>
        <v>3.6490066666666668E-2</v>
      </c>
      <c r="E2558">
        <f>D2558/3.6</f>
        <v>1.013612962962963E-2</v>
      </c>
      <c r="G2558" s="27"/>
    </row>
    <row r="2559" spans="1:7" x14ac:dyDescent="0.2">
      <c r="A2559" s="19" t="s">
        <v>92</v>
      </c>
      <c r="B2559" s="21">
        <v>45839</v>
      </c>
      <c r="C2559" s="31">
        <v>3.2559999999999999E-2</v>
      </c>
      <c r="E2559"/>
      <c r="G2559" s="27"/>
    </row>
    <row r="2560" spans="1:7" x14ac:dyDescent="0.2">
      <c r="A2560" s="19" t="s">
        <v>92</v>
      </c>
      <c r="B2560" s="21">
        <v>45840</v>
      </c>
      <c r="C2560" s="31">
        <v>3.2961999999999998E-2</v>
      </c>
      <c r="E2560"/>
      <c r="G2560" s="27"/>
    </row>
    <row r="2561" spans="1:7" x14ac:dyDescent="0.2">
      <c r="A2561" s="19" t="s">
        <v>92</v>
      </c>
      <c r="B2561" s="21">
        <v>45841</v>
      </c>
      <c r="C2561" s="31">
        <v>3.3068E-2</v>
      </c>
      <c r="E2561"/>
      <c r="G2561" s="27"/>
    </row>
    <row r="2562" spans="1:7" x14ac:dyDescent="0.2">
      <c r="A2562" s="19" t="s">
        <v>92</v>
      </c>
      <c r="B2562" s="21">
        <v>45842</v>
      </c>
      <c r="C2562" s="31">
        <v>3.3144E-2</v>
      </c>
      <c r="E2562"/>
      <c r="G2562" s="27"/>
    </row>
    <row r="2563" spans="1:7" x14ac:dyDescent="0.2">
      <c r="A2563" s="19" t="s">
        <v>92</v>
      </c>
      <c r="B2563" s="21">
        <v>45843</v>
      </c>
      <c r="C2563" s="31">
        <v>3.2800999999999997E-2</v>
      </c>
      <c r="E2563"/>
      <c r="G2563" s="27"/>
    </row>
    <row r="2564" spans="1:7" x14ac:dyDescent="0.2">
      <c r="A2564" s="19" t="s">
        <v>92</v>
      </c>
      <c r="B2564" s="21">
        <v>45844</v>
      </c>
      <c r="C2564" s="31">
        <v>3.2849000000000003E-2</v>
      </c>
      <c r="E2564"/>
      <c r="G2564" s="27"/>
    </row>
    <row r="2565" spans="1:7" x14ac:dyDescent="0.2">
      <c r="A2565" s="19" t="s">
        <v>92</v>
      </c>
      <c r="B2565" s="21">
        <v>45845</v>
      </c>
      <c r="C2565" s="31">
        <v>3.3339000000000001E-2</v>
      </c>
      <c r="E2565"/>
      <c r="G2565" s="27"/>
    </row>
    <row r="2566" spans="1:7" x14ac:dyDescent="0.2">
      <c r="A2566" s="19" t="s">
        <v>92</v>
      </c>
      <c r="B2566" s="21">
        <v>45846</v>
      </c>
      <c r="C2566" s="31">
        <v>3.3111000000000002E-2</v>
      </c>
      <c r="E2566"/>
      <c r="G2566" s="27"/>
    </row>
    <row r="2567" spans="1:7" x14ac:dyDescent="0.2">
      <c r="A2567" s="19" t="s">
        <v>92</v>
      </c>
      <c r="B2567" s="21">
        <v>45847</v>
      </c>
      <c r="C2567" s="31">
        <v>3.3741E-2</v>
      </c>
      <c r="E2567"/>
      <c r="G2567" s="27"/>
    </row>
    <row r="2568" spans="1:7" x14ac:dyDescent="0.2">
      <c r="A2568" s="19" t="s">
        <v>92</v>
      </c>
      <c r="B2568" s="21">
        <v>45848</v>
      </c>
      <c r="C2568" s="31">
        <v>3.4173000000000002E-2</v>
      </c>
      <c r="E2568"/>
      <c r="G2568" s="27"/>
    </row>
    <row r="2569" spans="1:7" x14ac:dyDescent="0.2">
      <c r="A2569" s="19" t="s">
        <v>92</v>
      </c>
      <c r="B2569" s="21">
        <v>45849</v>
      </c>
      <c r="C2569" s="31">
        <v>3.4653999999999997E-2</v>
      </c>
      <c r="E2569"/>
      <c r="G2569" s="27"/>
    </row>
    <row r="2570" spans="1:7" x14ac:dyDescent="0.2">
      <c r="A2570" s="19" t="s">
        <v>92</v>
      </c>
      <c r="B2570" s="21">
        <v>45850</v>
      </c>
      <c r="C2570" s="31">
        <v>3.4787999999999999E-2</v>
      </c>
      <c r="E2570"/>
      <c r="G2570" s="27"/>
    </row>
    <row r="2571" spans="1:7" x14ac:dyDescent="0.2">
      <c r="A2571" s="19" t="s">
        <v>92</v>
      </c>
      <c r="B2571" s="21">
        <v>45851</v>
      </c>
      <c r="C2571" s="31">
        <v>3.4820999999999998E-2</v>
      </c>
      <c r="E2571"/>
      <c r="G2571" s="27"/>
    </row>
    <row r="2572" spans="1:7" x14ac:dyDescent="0.2">
      <c r="A2572" s="19" t="s">
        <v>92</v>
      </c>
      <c r="B2572" s="21">
        <v>45852</v>
      </c>
      <c r="C2572" s="31">
        <v>3.5132999999999998E-2</v>
      </c>
      <c r="E2572"/>
      <c r="G2572" s="27"/>
    </row>
    <row r="2573" spans="1:7" x14ac:dyDescent="0.2">
      <c r="A2573" s="19" t="s">
        <v>92</v>
      </c>
      <c r="B2573" s="21">
        <v>45853</v>
      </c>
      <c r="C2573" s="31">
        <v>3.5061000000000002E-2</v>
      </c>
      <c r="E2573"/>
      <c r="G2573" s="27"/>
    </row>
    <row r="2574" spans="1:7" x14ac:dyDescent="0.2">
      <c r="A2574" s="19" t="s">
        <v>92</v>
      </c>
      <c r="B2574" s="21">
        <v>45854</v>
      </c>
      <c r="C2574" s="31">
        <v>3.3977E-2</v>
      </c>
      <c r="E2574"/>
      <c r="G2574" s="27"/>
    </row>
    <row r="2575" spans="1:7" x14ac:dyDescent="0.2">
      <c r="A2575" s="19" t="s">
        <v>92</v>
      </c>
      <c r="B2575" s="21">
        <v>45855</v>
      </c>
      <c r="C2575" s="31">
        <v>3.4277000000000002E-2</v>
      </c>
      <c r="E2575"/>
      <c r="G2575" s="27"/>
    </row>
    <row r="2576" spans="1:7" x14ac:dyDescent="0.2">
      <c r="A2576" s="19" t="s">
        <v>92</v>
      </c>
      <c r="B2576" s="21">
        <v>45856</v>
      </c>
      <c r="C2576" s="31">
        <v>3.4273999999999999E-2</v>
      </c>
      <c r="E2576"/>
      <c r="G2576" s="27"/>
    </row>
    <row r="2577" spans="1:7" x14ac:dyDescent="0.2">
      <c r="A2577" s="19" t="s">
        <v>92</v>
      </c>
      <c r="B2577" s="21">
        <v>45857</v>
      </c>
      <c r="C2577" s="31">
        <v>3.3312000000000001E-2</v>
      </c>
      <c r="E2577"/>
      <c r="G2577" s="27"/>
    </row>
    <row r="2578" spans="1:7" x14ac:dyDescent="0.2">
      <c r="A2578" s="19" t="s">
        <v>92</v>
      </c>
      <c r="B2578" s="21">
        <v>45858</v>
      </c>
      <c r="C2578" s="31">
        <v>3.3329999999999999E-2</v>
      </c>
      <c r="E2578"/>
      <c r="G2578" s="27"/>
    </row>
    <row r="2579" spans="1:7" x14ac:dyDescent="0.2">
      <c r="A2579" s="19" t="s">
        <v>92</v>
      </c>
      <c r="B2579" s="21">
        <v>45859</v>
      </c>
      <c r="C2579" s="31">
        <v>3.3209000000000002E-2</v>
      </c>
      <c r="E2579"/>
      <c r="G2579" s="27"/>
    </row>
    <row r="2580" spans="1:7" x14ac:dyDescent="0.2">
      <c r="A2580" s="19" t="s">
        <v>92</v>
      </c>
      <c r="B2580" s="21">
        <v>45860</v>
      </c>
      <c r="C2580" s="31">
        <v>3.2962999999999999E-2</v>
      </c>
      <c r="E2580"/>
      <c r="G2580" s="27"/>
    </row>
    <row r="2581" spans="1:7" x14ac:dyDescent="0.2">
      <c r="A2581" s="19" t="s">
        <v>92</v>
      </c>
      <c r="B2581" s="21">
        <v>45861</v>
      </c>
      <c r="C2581" s="31">
        <v>3.2705999999999999E-2</v>
      </c>
      <c r="E2581"/>
      <c r="G2581" s="27"/>
    </row>
    <row r="2582" spans="1:7" x14ac:dyDescent="0.2">
      <c r="A2582" s="19" t="s">
        <v>92</v>
      </c>
      <c r="B2582" s="21">
        <v>45862</v>
      </c>
      <c r="C2582" s="31">
        <v>3.2621999999999998E-2</v>
      </c>
      <c r="E2582"/>
      <c r="G2582" s="27"/>
    </row>
    <row r="2583" spans="1:7" x14ac:dyDescent="0.2">
      <c r="A2583" s="19" t="s">
        <v>92</v>
      </c>
      <c r="B2583" s="21">
        <v>45863</v>
      </c>
      <c r="C2583" s="31">
        <v>3.209E-2</v>
      </c>
      <c r="E2583"/>
      <c r="G2583" s="27"/>
    </row>
    <row r="2584" spans="1:7" x14ac:dyDescent="0.2">
      <c r="A2584" s="19" t="s">
        <v>92</v>
      </c>
      <c r="B2584" s="21">
        <v>45864</v>
      </c>
      <c r="C2584" s="31">
        <v>3.1941999999999998E-2</v>
      </c>
      <c r="E2584"/>
      <c r="G2584" s="27"/>
    </row>
    <row r="2585" spans="1:7" x14ac:dyDescent="0.2">
      <c r="A2585" s="19" t="s">
        <v>92</v>
      </c>
      <c r="B2585" s="21">
        <v>45865</v>
      </c>
      <c r="C2585" s="31">
        <v>3.1931000000000001E-2</v>
      </c>
      <c r="E2585"/>
      <c r="G2585" s="27"/>
    </row>
    <row r="2586" spans="1:7" x14ac:dyDescent="0.2">
      <c r="A2586" s="19" t="s">
        <v>92</v>
      </c>
      <c r="B2586" s="21">
        <v>45866</v>
      </c>
      <c r="C2586" s="31">
        <v>3.1692999999999999E-2</v>
      </c>
      <c r="E2586"/>
      <c r="G2586" s="27"/>
    </row>
    <row r="2587" spans="1:7" x14ac:dyDescent="0.2">
      <c r="A2587" s="19" t="s">
        <v>92</v>
      </c>
      <c r="B2587" s="21">
        <v>45867</v>
      </c>
      <c r="C2587" s="31">
        <v>3.2140000000000002E-2</v>
      </c>
      <c r="E2587"/>
      <c r="G2587" s="27"/>
    </row>
    <row r="2588" spans="1:7" x14ac:dyDescent="0.2">
      <c r="A2588" s="19" t="s">
        <v>92</v>
      </c>
      <c r="B2588" s="21">
        <v>45868</v>
      </c>
      <c r="C2588" s="31">
        <v>3.3383000000000003E-2</v>
      </c>
      <c r="E2588"/>
      <c r="G2588" s="27"/>
    </row>
    <row r="2589" spans="1:7" x14ac:dyDescent="0.2">
      <c r="A2589" s="19" t="s">
        <v>92</v>
      </c>
      <c r="B2589" s="21">
        <v>45869</v>
      </c>
      <c r="C2589" s="31">
        <v>3.3782E-2</v>
      </c>
      <c r="D2589" s="24">
        <f>SUM(C2559:C2589)/31</f>
        <v>3.3349548387096771E-2</v>
      </c>
      <c r="E2589">
        <f>D2589/3.6</f>
        <v>9.2637634408602142E-3</v>
      </c>
      <c r="G2589" s="27"/>
    </row>
    <row r="2590" spans="1:7" x14ac:dyDescent="0.2">
      <c r="A2590" s="19" t="s">
        <v>92</v>
      </c>
      <c r="B2590" s="21">
        <v>45870</v>
      </c>
      <c r="C2590" s="31">
        <v>3.4303E-2</v>
      </c>
    </row>
    <row r="2591" spans="1:7" x14ac:dyDescent="0.2">
      <c r="A2591" s="19" t="s">
        <v>92</v>
      </c>
      <c r="B2591" s="21">
        <v>45871</v>
      </c>
      <c r="C2591" s="31">
        <v>3.3195000000000002E-2</v>
      </c>
    </row>
    <row r="2592" spans="1:7" x14ac:dyDescent="0.2">
      <c r="A2592" s="19" t="s">
        <v>92</v>
      </c>
      <c r="B2592" s="21">
        <v>45872</v>
      </c>
      <c r="C2592" s="31">
        <v>3.3161999999999997E-2</v>
      </c>
    </row>
    <row r="2593" spans="1:3" x14ac:dyDescent="0.2">
      <c r="A2593" s="19" t="s">
        <v>92</v>
      </c>
      <c r="B2593" s="21">
        <v>45873</v>
      </c>
      <c r="C2593" s="31">
        <v>3.2704999999999998E-2</v>
      </c>
    </row>
    <row r="2594" spans="1:3" x14ac:dyDescent="0.2">
      <c r="A2594" s="19" t="s">
        <v>92</v>
      </c>
      <c r="B2594" s="21">
        <v>45874</v>
      </c>
      <c r="C2594" s="31">
        <v>3.3027000000000001E-2</v>
      </c>
    </row>
    <row r="2595" spans="1:3" x14ac:dyDescent="0.2">
      <c r="A2595" s="19" t="s">
        <v>92</v>
      </c>
      <c r="B2595" s="21">
        <v>45875</v>
      </c>
      <c r="C2595" s="31">
        <v>3.3274999999999999E-2</v>
      </c>
    </row>
    <row r="2596" spans="1:3" x14ac:dyDescent="0.2">
      <c r="A2596" s="19" t="s">
        <v>92</v>
      </c>
      <c r="B2596" s="21">
        <v>45876</v>
      </c>
      <c r="C2596" s="31">
        <v>3.2801999999999998E-2</v>
      </c>
    </row>
    <row r="2597" spans="1:3" x14ac:dyDescent="0.2">
      <c r="A2597" s="19" t="s">
        <v>92</v>
      </c>
      <c r="B2597" s="21">
        <v>45877</v>
      </c>
      <c r="C2597" s="31">
        <v>3.2285000000000001E-2</v>
      </c>
    </row>
    <row r="2598" spans="1:3" x14ac:dyDescent="0.2">
      <c r="A2598" s="19" t="s">
        <v>92</v>
      </c>
      <c r="B2598" s="21">
        <v>45878</v>
      </c>
      <c r="C2598" s="31">
        <v>3.193E-2</v>
      </c>
    </row>
    <row r="2599" spans="1:3" x14ac:dyDescent="0.2">
      <c r="A2599" s="19" t="s">
        <v>92</v>
      </c>
      <c r="B2599" s="21">
        <v>45879</v>
      </c>
      <c r="C2599" s="31">
        <v>3.1917000000000001E-2</v>
      </c>
    </row>
    <row r="2600" spans="1:3" x14ac:dyDescent="0.2">
      <c r="A2600" s="19" t="s">
        <v>92</v>
      </c>
      <c r="B2600" s="21">
        <v>45880</v>
      </c>
      <c r="C2600" s="31">
        <v>3.1777E-2</v>
      </c>
    </row>
    <row r="2601" spans="1:3" x14ac:dyDescent="0.2">
      <c r="A2601" s="19" t="s">
        <v>92</v>
      </c>
      <c r="B2601" s="21">
        <v>45881</v>
      </c>
      <c r="C2601" s="31">
        <v>3.2282999999999999E-2</v>
      </c>
    </row>
    <row r="2602" spans="1:3" x14ac:dyDescent="0.2">
      <c r="A2602" s="19" t="s">
        <v>92</v>
      </c>
      <c r="B2602" s="21">
        <v>45882</v>
      </c>
      <c r="C2602" s="31">
        <v>3.1968000000000003E-2</v>
      </c>
    </row>
    <row r="2603" spans="1:3" x14ac:dyDescent="0.2">
      <c r="A2603" s="19" t="s">
        <v>92</v>
      </c>
      <c r="B2603" s="21">
        <v>45883</v>
      </c>
      <c r="C2603" s="31">
        <v>3.2182000000000002E-2</v>
      </c>
    </row>
    <row r="2604" spans="1:3" x14ac:dyDescent="0.2">
      <c r="A2604" s="19" t="s">
        <v>92</v>
      </c>
      <c r="B2604" s="21">
        <v>45884</v>
      </c>
      <c r="C2604" s="31">
        <v>3.1772000000000002E-2</v>
      </c>
    </row>
    <row r="2605" spans="1:3" x14ac:dyDescent="0.2">
      <c r="A2605" s="19" t="s">
        <v>92</v>
      </c>
      <c r="B2605" s="21">
        <v>45885</v>
      </c>
      <c r="C2605" s="31">
        <v>3.0772999999999998E-2</v>
      </c>
    </row>
    <row r="2606" spans="1:3" x14ac:dyDescent="0.2">
      <c r="A2606" s="19" t="s">
        <v>92</v>
      </c>
      <c r="B2606" s="21">
        <v>45886</v>
      </c>
      <c r="C2606" s="31">
        <v>3.0764E-2</v>
      </c>
    </row>
    <row r="2607" spans="1:3" x14ac:dyDescent="0.2">
      <c r="A2607" s="19" t="s">
        <v>92</v>
      </c>
      <c r="B2607" s="21">
        <v>45887</v>
      </c>
      <c r="C2607" s="31">
        <v>3.0720000000000001E-2</v>
      </c>
    </row>
    <row r="2608" spans="1:3" x14ac:dyDescent="0.2">
      <c r="A2608" s="19" t="s">
        <v>92</v>
      </c>
      <c r="B2608" s="21">
        <v>45888</v>
      </c>
      <c r="C2608" s="31">
        <v>3.0768E-2</v>
      </c>
    </row>
    <row r="2609" spans="1:5" x14ac:dyDescent="0.2">
      <c r="A2609" s="19" t="s">
        <v>92</v>
      </c>
      <c r="B2609" s="21">
        <v>45889</v>
      </c>
      <c r="C2609" s="31">
        <v>3.0771E-2</v>
      </c>
    </row>
    <row r="2610" spans="1:5" x14ac:dyDescent="0.2">
      <c r="A2610" s="19" t="s">
        <v>92</v>
      </c>
      <c r="B2610" s="21">
        <v>45890</v>
      </c>
      <c r="C2610" s="31">
        <v>3.1541E-2</v>
      </c>
    </row>
    <row r="2611" spans="1:5" x14ac:dyDescent="0.2">
      <c r="A2611" s="19" t="s">
        <v>92</v>
      </c>
      <c r="B2611" s="21">
        <v>45891</v>
      </c>
      <c r="C2611" s="31">
        <v>3.2840000000000001E-2</v>
      </c>
    </row>
    <row r="2612" spans="1:5" x14ac:dyDescent="0.2">
      <c r="A2612" s="19" t="s">
        <v>92</v>
      </c>
      <c r="B2612" s="21">
        <v>45892</v>
      </c>
      <c r="C2612" s="31">
        <v>3.3378999999999999E-2</v>
      </c>
    </row>
    <row r="2613" spans="1:5" x14ac:dyDescent="0.2">
      <c r="A2613" s="19" t="s">
        <v>92</v>
      </c>
      <c r="B2613" s="21">
        <v>45893</v>
      </c>
      <c r="C2613" s="31">
        <v>3.3373E-2</v>
      </c>
    </row>
    <row r="2614" spans="1:5" x14ac:dyDescent="0.2">
      <c r="A2614" s="19" t="s">
        <v>92</v>
      </c>
      <c r="B2614" s="21">
        <v>45894</v>
      </c>
      <c r="C2614" s="31">
        <v>3.2995999999999998E-2</v>
      </c>
    </row>
    <row r="2615" spans="1:5" x14ac:dyDescent="0.2">
      <c r="A2615" s="19" t="s">
        <v>92</v>
      </c>
      <c r="B2615" s="21">
        <v>45895</v>
      </c>
      <c r="C2615" s="31">
        <v>3.3574E-2</v>
      </c>
    </row>
    <row r="2616" spans="1:5" x14ac:dyDescent="0.2">
      <c r="A2616" s="19" t="s">
        <v>92</v>
      </c>
      <c r="B2616" s="21">
        <v>45896</v>
      </c>
      <c r="C2616" s="31">
        <v>3.3418999999999997E-2</v>
      </c>
    </row>
    <row r="2617" spans="1:5" x14ac:dyDescent="0.2">
      <c r="A2617" s="19" t="s">
        <v>92</v>
      </c>
      <c r="B2617" s="21">
        <v>45897</v>
      </c>
      <c r="C2617" s="31">
        <v>3.2703999999999997E-2</v>
      </c>
    </row>
    <row r="2618" spans="1:5" x14ac:dyDescent="0.2">
      <c r="A2618" s="19" t="s">
        <v>92</v>
      </c>
      <c r="B2618" s="21">
        <v>45898</v>
      </c>
      <c r="C2618" s="31">
        <v>3.1616999999999999E-2</v>
      </c>
    </row>
    <row r="2619" spans="1:5" x14ac:dyDescent="0.2">
      <c r="A2619" s="19" t="s">
        <v>92</v>
      </c>
      <c r="B2619" s="21">
        <v>45899</v>
      </c>
      <c r="C2619" s="31">
        <v>3.1472E-2</v>
      </c>
    </row>
    <row r="2620" spans="1:5" x14ac:dyDescent="0.2">
      <c r="A2620" s="19" t="s">
        <v>92</v>
      </c>
      <c r="B2620" s="21">
        <v>45900</v>
      </c>
      <c r="C2620" s="31">
        <v>3.1489999999999997E-2</v>
      </c>
      <c r="D2620" s="24">
        <f>SUM(C2590:C2620)/31</f>
        <v>3.2283354838709678E-2</v>
      </c>
      <c r="E2620">
        <f>D2620/3.6</f>
        <v>8.9675985663082436E-3</v>
      </c>
    </row>
    <row r="2621" spans="1:5" x14ac:dyDescent="0.2">
      <c r="A2621" s="19" t="s">
        <v>92</v>
      </c>
      <c r="B2621" s="21">
        <v>45901</v>
      </c>
    </row>
    <row r="2622" spans="1:5" x14ac:dyDescent="0.2">
      <c r="A2622" s="19" t="s">
        <v>92</v>
      </c>
      <c r="B2622" s="21">
        <v>45902</v>
      </c>
    </row>
    <row r="2623" spans="1:5" x14ac:dyDescent="0.2">
      <c r="A2623" s="19" t="s">
        <v>92</v>
      </c>
      <c r="B2623" s="21">
        <v>45903</v>
      </c>
    </row>
    <row r="2624" spans="1:5" x14ac:dyDescent="0.2">
      <c r="A2624" s="19" t="s">
        <v>92</v>
      </c>
      <c r="B2624" s="21">
        <v>45904</v>
      </c>
    </row>
    <row r="2625" spans="1:2" x14ac:dyDescent="0.2">
      <c r="A2625" s="19" t="s">
        <v>92</v>
      </c>
      <c r="B2625" s="21">
        <v>45905</v>
      </c>
    </row>
    <row r="2626" spans="1:2" x14ac:dyDescent="0.2">
      <c r="A2626" s="19" t="s">
        <v>92</v>
      </c>
      <c r="B2626" s="21">
        <v>45906</v>
      </c>
    </row>
    <row r="2627" spans="1:2" x14ac:dyDescent="0.2">
      <c r="A2627" s="19" t="s">
        <v>92</v>
      </c>
      <c r="B2627" s="21">
        <v>45907</v>
      </c>
    </row>
    <row r="2628" spans="1:2" x14ac:dyDescent="0.2">
      <c r="A2628" s="19" t="s">
        <v>92</v>
      </c>
      <c r="B2628" s="21">
        <v>45908</v>
      </c>
    </row>
    <row r="2629" spans="1:2" x14ac:dyDescent="0.2">
      <c r="A2629" s="19" t="s">
        <v>92</v>
      </c>
      <c r="B2629" s="21">
        <v>45909</v>
      </c>
    </row>
    <row r="2630" spans="1:2" x14ac:dyDescent="0.2">
      <c r="A2630" s="19" t="s">
        <v>92</v>
      </c>
      <c r="B2630" s="21">
        <v>45910</v>
      </c>
    </row>
    <row r="2631" spans="1:2" x14ac:dyDescent="0.2">
      <c r="A2631" s="19" t="s">
        <v>92</v>
      </c>
      <c r="B2631" s="21">
        <v>45911</v>
      </c>
    </row>
    <row r="2632" spans="1:2" x14ac:dyDescent="0.2">
      <c r="A2632" s="19" t="s">
        <v>92</v>
      </c>
      <c r="B2632" s="21">
        <v>45912</v>
      </c>
    </row>
    <row r="2633" spans="1:2" x14ac:dyDescent="0.2">
      <c r="A2633" s="19" t="s">
        <v>92</v>
      </c>
      <c r="B2633" s="21">
        <v>45913</v>
      </c>
    </row>
    <row r="2634" spans="1:2" x14ac:dyDescent="0.2">
      <c r="A2634" s="19" t="s">
        <v>92</v>
      </c>
      <c r="B2634" s="21">
        <v>45914</v>
      </c>
    </row>
    <row r="2635" spans="1:2" x14ac:dyDescent="0.2">
      <c r="A2635" s="19" t="s">
        <v>92</v>
      </c>
      <c r="B2635" s="21">
        <v>45915</v>
      </c>
    </row>
    <row r="2636" spans="1:2" x14ac:dyDescent="0.2">
      <c r="A2636" s="19" t="s">
        <v>92</v>
      </c>
      <c r="B2636" s="21">
        <v>45916</v>
      </c>
    </row>
    <row r="2637" spans="1:2" x14ac:dyDescent="0.2">
      <c r="A2637" s="19" t="s">
        <v>92</v>
      </c>
      <c r="B2637" s="21">
        <v>45917</v>
      </c>
    </row>
    <row r="2638" spans="1:2" x14ac:dyDescent="0.2">
      <c r="A2638" s="19" t="s">
        <v>92</v>
      </c>
      <c r="B2638" s="21">
        <v>45918</v>
      </c>
    </row>
    <row r="2639" spans="1:2" x14ac:dyDescent="0.2">
      <c r="A2639" s="19" t="s">
        <v>92</v>
      </c>
      <c r="B2639" s="21">
        <v>45919</v>
      </c>
    </row>
    <row r="2640" spans="1:2" x14ac:dyDescent="0.2">
      <c r="A2640" s="19" t="s">
        <v>92</v>
      </c>
      <c r="B2640" s="21">
        <v>45920</v>
      </c>
    </row>
    <row r="2641" spans="1:5" x14ac:dyDescent="0.2">
      <c r="A2641" s="19" t="s">
        <v>92</v>
      </c>
      <c r="B2641" s="21">
        <v>45921</v>
      </c>
    </row>
    <row r="2642" spans="1:5" x14ac:dyDescent="0.2">
      <c r="A2642" s="19" t="s">
        <v>92</v>
      </c>
      <c r="B2642" s="21">
        <v>45922</v>
      </c>
    </row>
    <row r="2643" spans="1:5" x14ac:dyDescent="0.2">
      <c r="A2643" s="19" t="s">
        <v>92</v>
      </c>
      <c r="B2643" s="21">
        <v>45923</v>
      </c>
    </row>
    <row r="2644" spans="1:5" x14ac:dyDescent="0.2">
      <c r="A2644" s="19" t="s">
        <v>92</v>
      </c>
      <c r="B2644" s="21">
        <v>45924</v>
      </c>
    </row>
    <row r="2645" spans="1:5" x14ac:dyDescent="0.2">
      <c r="A2645" s="19" t="s">
        <v>92</v>
      </c>
      <c r="B2645" s="21">
        <v>45925</v>
      </c>
    </row>
    <row r="2646" spans="1:5" x14ac:dyDescent="0.2">
      <c r="A2646" s="19" t="s">
        <v>92</v>
      </c>
      <c r="B2646" s="21">
        <v>45926</v>
      </c>
    </row>
    <row r="2647" spans="1:5" x14ac:dyDescent="0.2">
      <c r="A2647" s="19" t="s">
        <v>92</v>
      </c>
      <c r="B2647" s="21">
        <v>45927</v>
      </c>
    </row>
    <row r="2648" spans="1:5" x14ac:dyDescent="0.2">
      <c r="A2648" s="19" t="s">
        <v>92</v>
      </c>
      <c r="B2648" s="21">
        <v>45928</v>
      </c>
    </row>
    <row r="2649" spans="1:5" x14ac:dyDescent="0.2">
      <c r="A2649" s="19" t="s">
        <v>92</v>
      </c>
      <c r="B2649" s="21">
        <v>45929</v>
      </c>
    </row>
    <row r="2650" spans="1:5" x14ac:dyDescent="0.2">
      <c r="A2650" s="19" t="s">
        <v>92</v>
      </c>
      <c r="B2650" s="21">
        <v>45930</v>
      </c>
      <c r="D2650" s="24">
        <f>SUM(C2621:C2650)/30</f>
        <v>0</v>
      </c>
      <c r="E2650">
        <f>D2650/3.6</f>
        <v>0</v>
      </c>
    </row>
    <row r="2651" spans="1:5" x14ac:dyDescent="0.2">
      <c r="A2651" s="19" t="s">
        <v>92</v>
      </c>
      <c r="B2651" s="21">
        <v>45931</v>
      </c>
    </row>
    <row r="2652" spans="1:5" x14ac:dyDescent="0.2">
      <c r="A2652" s="19" t="s">
        <v>92</v>
      </c>
      <c r="B2652" s="21">
        <v>45932</v>
      </c>
    </row>
    <row r="2653" spans="1:5" x14ac:dyDescent="0.2">
      <c r="A2653" s="19" t="s">
        <v>92</v>
      </c>
      <c r="B2653" s="21">
        <v>45933</v>
      </c>
    </row>
    <row r="2654" spans="1:5" x14ac:dyDescent="0.2">
      <c r="A2654" s="19" t="s">
        <v>92</v>
      </c>
      <c r="B2654" s="21">
        <v>45934</v>
      </c>
    </row>
    <row r="2655" spans="1:5" x14ac:dyDescent="0.2">
      <c r="A2655" s="19" t="s">
        <v>92</v>
      </c>
      <c r="B2655" s="21">
        <v>45935</v>
      </c>
    </row>
    <row r="2656" spans="1:5" x14ac:dyDescent="0.2">
      <c r="A2656" s="19" t="s">
        <v>92</v>
      </c>
      <c r="B2656" s="21">
        <v>45936</v>
      </c>
    </row>
    <row r="2657" spans="1:2" x14ac:dyDescent="0.2">
      <c r="A2657" s="19" t="s">
        <v>92</v>
      </c>
      <c r="B2657" s="21">
        <v>45937</v>
      </c>
    </row>
    <row r="2658" spans="1:2" x14ac:dyDescent="0.2">
      <c r="A2658" s="19" t="s">
        <v>92</v>
      </c>
      <c r="B2658" s="21">
        <v>45938</v>
      </c>
    </row>
    <row r="2659" spans="1:2" x14ac:dyDescent="0.2">
      <c r="A2659" s="19" t="s">
        <v>92</v>
      </c>
      <c r="B2659" s="21">
        <v>45939</v>
      </c>
    </row>
    <row r="2660" spans="1:2" x14ac:dyDescent="0.2">
      <c r="A2660" s="19" t="s">
        <v>92</v>
      </c>
      <c r="B2660" s="21">
        <v>45940</v>
      </c>
    </row>
    <row r="2661" spans="1:2" x14ac:dyDescent="0.2">
      <c r="A2661" s="19" t="s">
        <v>92</v>
      </c>
      <c r="B2661" s="21">
        <v>45941</v>
      </c>
    </row>
    <row r="2662" spans="1:2" x14ac:dyDescent="0.2">
      <c r="A2662" s="19" t="s">
        <v>92</v>
      </c>
      <c r="B2662" s="21">
        <v>45942</v>
      </c>
    </row>
    <row r="2663" spans="1:2" x14ac:dyDescent="0.2">
      <c r="A2663" s="19" t="s">
        <v>92</v>
      </c>
      <c r="B2663" s="21">
        <v>45943</v>
      </c>
    </row>
    <row r="2664" spans="1:2" x14ac:dyDescent="0.2">
      <c r="A2664" s="19" t="s">
        <v>92</v>
      </c>
      <c r="B2664" s="21">
        <v>45944</v>
      </c>
    </row>
    <row r="2665" spans="1:2" x14ac:dyDescent="0.2">
      <c r="A2665" s="19" t="s">
        <v>92</v>
      </c>
      <c r="B2665" s="21">
        <v>45945</v>
      </c>
    </row>
    <row r="2666" spans="1:2" x14ac:dyDescent="0.2">
      <c r="A2666" s="19" t="s">
        <v>92</v>
      </c>
      <c r="B2666" s="21">
        <v>45946</v>
      </c>
    </row>
    <row r="2667" spans="1:2" x14ac:dyDescent="0.2">
      <c r="A2667" s="19" t="s">
        <v>92</v>
      </c>
      <c r="B2667" s="21">
        <v>45947</v>
      </c>
    </row>
    <row r="2668" spans="1:2" x14ac:dyDescent="0.2">
      <c r="A2668" s="19" t="s">
        <v>92</v>
      </c>
      <c r="B2668" s="21">
        <v>45948</v>
      </c>
    </row>
    <row r="2669" spans="1:2" x14ac:dyDescent="0.2">
      <c r="A2669" s="19" t="s">
        <v>92</v>
      </c>
      <c r="B2669" s="21">
        <v>45949</v>
      </c>
    </row>
    <row r="2670" spans="1:2" x14ac:dyDescent="0.2">
      <c r="A2670" s="19" t="s">
        <v>92</v>
      </c>
      <c r="B2670" s="21">
        <v>45950</v>
      </c>
    </row>
    <row r="2671" spans="1:2" x14ac:dyDescent="0.2">
      <c r="A2671" s="19" t="s">
        <v>92</v>
      </c>
      <c r="B2671" s="21">
        <v>45951</v>
      </c>
    </row>
    <row r="2672" spans="1:2" x14ac:dyDescent="0.2">
      <c r="A2672" s="19" t="s">
        <v>92</v>
      </c>
      <c r="B2672" s="21">
        <v>45952</v>
      </c>
    </row>
    <row r="2673" spans="1:5" x14ac:dyDescent="0.2">
      <c r="A2673" s="19" t="s">
        <v>92</v>
      </c>
      <c r="B2673" s="21">
        <v>45953</v>
      </c>
    </row>
    <row r="2674" spans="1:5" x14ac:dyDescent="0.2">
      <c r="A2674" s="19" t="s">
        <v>92</v>
      </c>
      <c r="B2674" s="21">
        <v>45954</v>
      </c>
    </row>
    <row r="2675" spans="1:5" x14ac:dyDescent="0.2">
      <c r="A2675" s="19" t="s">
        <v>92</v>
      </c>
      <c r="B2675" s="21">
        <v>45955</v>
      </c>
    </row>
    <row r="2676" spans="1:5" x14ac:dyDescent="0.2">
      <c r="A2676" s="19" t="s">
        <v>92</v>
      </c>
      <c r="B2676" s="21">
        <v>45956</v>
      </c>
    </row>
    <row r="2677" spans="1:5" x14ac:dyDescent="0.2">
      <c r="A2677" s="19" t="s">
        <v>92</v>
      </c>
      <c r="B2677" s="21">
        <v>45957</v>
      </c>
    </row>
    <row r="2678" spans="1:5" x14ac:dyDescent="0.2">
      <c r="A2678" s="19" t="s">
        <v>92</v>
      </c>
      <c r="B2678" s="21">
        <v>45958</v>
      </c>
    </row>
    <row r="2679" spans="1:5" x14ac:dyDescent="0.2">
      <c r="A2679" s="19" t="s">
        <v>92</v>
      </c>
      <c r="B2679" s="21">
        <v>45959</v>
      </c>
    </row>
    <row r="2680" spans="1:5" x14ac:dyDescent="0.2">
      <c r="A2680" s="19" t="s">
        <v>92</v>
      </c>
      <c r="B2680" s="21">
        <v>45960</v>
      </c>
    </row>
    <row r="2681" spans="1:5" x14ac:dyDescent="0.2">
      <c r="A2681" s="19" t="s">
        <v>92</v>
      </c>
      <c r="B2681" s="21">
        <v>45961</v>
      </c>
      <c r="D2681" s="24">
        <f>SUM(C2651:C2681)/31</f>
        <v>0</v>
      </c>
      <c r="E2681">
        <f>D2681/3.6</f>
        <v>0</v>
      </c>
    </row>
    <row r="2682" spans="1:5" x14ac:dyDescent="0.2">
      <c r="A2682" s="19" t="s">
        <v>92</v>
      </c>
      <c r="B2682" s="21">
        <v>45962</v>
      </c>
    </row>
    <row r="2683" spans="1:5" x14ac:dyDescent="0.2">
      <c r="A2683" s="19" t="s">
        <v>92</v>
      </c>
      <c r="B2683" s="21">
        <v>45963</v>
      </c>
    </row>
    <row r="2684" spans="1:5" x14ac:dyDescent="0.2">
      <c r="A2684" s="19" t="s">
        <v>92</v>
      </c>
      <c r="B2684" s="21">
        <v>45964</v>
      </c>
    </row>
    <row r="2685" spans="1:5" x14ac:dyDescent="0.2">
      <c r="A2685" s="19" t="s">
        <v>92</v>
      </c>
      <c r="B2685" s="21">
        <v>45965</v>
      </c>
    </row>
    <row r="2686" spans="1:5" x14ac:dyDescent="0.2">
      <c r="A2686" s="19" t="s">
        <v>92</v>
      </c>
      <c r="B2686" s="21">
        <v>45966</v>
      </c>
    </row>
    <row r="2687" spans="1:5" x14ac:dyDescent="0.2">
      <c r="A2687" s="19" t="s">
        <v>92</v>
      </c>
      <c r="B2687" s="21">
        <v>45967</v>
      </c>
    </row>
    <row r="2688" spans="1:5" x14ac:dyDescent="0.2">
      <c r="A2688" s="19" t="s">
        <v>92</v>
      </c>
      <c r="B2688" s="21">
        <v>45968</v>
      </c>
    </row>
    <row r="2689" spans="1:2" x14ac:dyDescent="0.2">
      <c r="A2689" s="19" t="s">
        <v>92</v>
      </c>
      <c r="B2689" s="21">
        <v>45969</v>
      </c>
    </row>
    <row r="2690" spans="1:2" x14ac:dyDescent="0.2">
      <c r="A2690" s="19" t="s">
        <v>92</v>
      </c>
      <c r="B2690" s="21">
        <v>45970</v>
      </c>
    </row>
    <row r="2691" spans="1:2" x14ac:dyDescent="0.2">
      <c r="A2691" s="19" t="s">
        <v>92</v>
      </c>
      <c r="B2691" s="21">
        <v>45971</v>
      </c>
    </row>
    <row r="2692" spans="1:2" x14ac:dyDescent="0.2">
      <c r="A2692" s="19" t="s">
        <v>92</v>
      </c>
      <c r="B2692" s="21">
        <v>45972</v>
      </c>
    </row>
    <row r="2693" spans="1:2" x14ac:dyDescent="0.2">
      <c r="A2693" s="19" t="s">
        <v>92</v>
      </c>
      <c r="B2693" s="21">
        <v>45973</v>
      </c>
    </row>
    <row r="2694" spans="1:2" x14ac:dyDescent="0.2">
      <c r="A2694" s="19" t="s">
        <v>92</v>
      </c>
      <c r="B2694" s="21">
        <v>45974</v>
      </c>
    </row>
    <row r="2695" spans="1:2" x14ac:dyDescent="0.2">
      <c r="A2695" s="19" t="s">
        <v>92</v>
      </c>
      <c r="B2695" s="21">
        <v>45975</v>
      </c>
    </row>
    <row r="2696" spans="1:2" x14ac:dyDescent="0.2">
      <c r="A2696" s="19" t="s">
        <v>92</v>
      </c>
      <c r="B2696" s="21">
        <v>45976</v>
      </c>
    </row>
    <row r="2697" spans="1:2" x14ac:dyDescent="0.2">
      <c r="A2697" s="19" t="s">
        <v>92</v>
      </c>
      <c r="B2697" s="21">
        <v>45977</v>
      </c>
    </row>
    <row r="2698" spans="1:2" x14ac:dyDescent="0.2">
      <c r="A2698" s="19" t="s">
        <v>92</v>
      </c>
      <c r="B2698" s="21">
        <v>45978</v>
      </c>
    </row>
    <row r="2699" spans="1:2" x14ac:dyDescent="0.2">
      <c r="A2699" s="19" t="s">
        <v>92</v>
      </c>
      <c r="B2699" s="21">
        <v>45979</v>
      </c>
    </row>
    <row r="2700" spans="1:2" x14ac:dyDescent="0.2">
      <c r="A2700" s="19" t="s">
        <v>92</v>
      </c>
      <c r="B2700" s="21">
        <v>45980</v>
      </c>
    </row>
    <row r="2701" spans="1:2" x14ac:dyDescent="0.2">
      <c r="A2701" s="19" t="s">
        <v>92</v>
      </c>
      <c r="B2701" s="21">
        <v>45981</v>
      </c>
    </row>
    <row r="2702" spans="1:2" x14ac:dyDescent="0.2">
      <c r="A2702" s="19" t="s">
        <v>92</v>
      </c>
      <c r="B2702" s="21">
        <v>45982</v>
      </c>
    </row>
    <row r="2703" spans="1:2" x14ac:dyDescent="0.2">
      <c r="A2703" s="19" t="s">
        <v>92</v>
      </c>
      <c r="B2703" s="21">
        <v>45983</v>
      </c>
    </row>
    <row r="2704" spans="1:2" x14ac:dyDescent="0.2">
      <c r="A2704" s="19" t="s">
        <v>92</v>
      </c>
      <c r="B2704" s="21">
        <v>45984</v>
      </c>
    </row>
    <row r="2705" spans="1:5" x14ac:dyDescent="0.2">
      <c r="A2705" s="19" t="s">
        <v>92</v>
      </c>
      <c r="B2705" s="21">
        <v>45985</v>
      </c>
    </row>
    <row r="2706" spans="1:5" x14ac:dyDescent="0.2">
      <c r="A2706" s="19" t="s">
        <v>92</v>
      </c>
      <c r="B2706" s="21">
        <v>45986</v>
      </c>
    </row>
    <row r="2707" spans="1:5" x14ac:dyDescent="0.2">
      <c r="A2707" s="19" t="s">
        <v>92</v>
      </c>
      <c r="B2707" s="21">
        <v>45987</v>
      </c>
    </row>
    <row r="2708" spans="1:5" x14ac:dyDescent="0.2">
      <c r="A2708" s="19" t="s">
        <v>92</v>
      </c>
      <c r="B2708" s="21">
        <v>45988</v>
      </c>
    </row>
    <row r="2709" spans="1:5" x14ac:dyDescent="0.2">
      <c r="A2709" s="19" t="s">
        <v>92</v>
      </c>
      <c r="B2709" s="21">
        <v>45989</v>
      </c>
    </row>
    <row r="2710" spans="1:5" x14ac:dyDescent="0.2">
      <c r="A2710" s="19" t="s">
        <v>92</v>
      </c>
      <c r="B2710" s="21">
        <v>45990</v>
      </c>
    </row>
    <row r="2711" spans="1:5" x14ac:dyDescent="0.2">
      <c r="A2711" s="19" t="s">
        <v>92</v>
      </c>
      <c r="B2711" s="21">
        <v>45991</v>
      </c>
      <c r="D2711" s="24">
        <f>SUM(C2682:C2711)/30</f>
        <v>0</v>
      </c>
      <c r="E2711">
        <f>D2711/3.6</f>
        <v>0</v>
      </c>
    </row>
    <row r="2712" spans="1:5" x14ac:dyDescent="0.2">
      <c r="A2712" s="19" t="s">
        <v>92</v>
      </c>
      <c r="B2712" s="21">
        <v>45992</v>
      </c>
    </row>
    <row r="2713" spans="1:5" x14ac:dyDescent="0.2">
      <c r="A2713" s="19" t="s">
        <v>92</v>
      </c>
      <c r="B2713" s="21">
        <v>45993</v>
      </c>
    </row>
    <row r="2714" spans="1:5" x14ac:dyDescent="0.2">
      <c r="A2714" s="19" t="s">
        <v>92</v>
      </c>
      <c r="B2714" s="21">
        <v>45994</v>
      </c>
    </row>
    <row r="2715" spans="1:5" x14ac:dyDescent="0.2">
      <c r="A2715" s="19" t="s">
        <v>92</v>
      </c>
      <c r="B2715" s="21">
        <v>45995</v>
      </c>
    </row>
    <row r="2716" spans="1:5" x14ac:dyDescent="0.2">
      <c r="A2716" s="19" t="s">
        <v>92</v>
      </c>
      <c r="B2716" s="21">
        <v>45996</v>
      </c>
    </row>
    <row r="2717" spans="1:5" x14ac:dyDescent="0.2">
      <c r="A2717" s="19" t="s">
        <v>92</v>
      </c>
      <c r="B2717" s="21">
        <v>45997</v>
      </c>
    </row>
    <row r="2718" spans="1:5" x14ac:dyDescent="0.2">
      <c r="A2718" s="19" t="s">
        <v>92</v>
      </c>
      <c r="B2718" s="21">
        <v>45998</v>
      </c>
    </row>
    <row r="2719" spans="1:5" x14ac:dyDescent="0.2">
      <c r="A2719" s="19" t="s">
        <v>92</v>
      </c>
      <c r="B2719" s="21">
        <v>45999</v>
      </c>
    </row>
    <row r="2720" spans="1:5" x14ac:dyDescent="0.2">
      <c r="A2720" s="19" t="s">
        <v>92</v>
      </c>
      <c r="B2720" s="21">
        <v>46000</v>
      </c>
    </row>
    <row r="2721" spans="1:2" x14ac:dyDescent="0.2">
      <c r="A2721" s="19" t="s">
        <v>92</v>
      </c>
      <c r="B2721" s="21">
        <v>46001</v>
      </c>
    </row>
    <row r="2722" spans="1:2" x14ac:dyDescent="0.2">
      <c r="A2722" s="19" t="s">
        <v>92</v>
      </c>
      <c r="B2722" s="21">
        <v>46002</v>
      </c>
    </row>
    <row r="2723" spans="1:2" x14ac:dyDescent="0.2">
      <c r="A2723" s="19" t="s">
        <v>92</v>
      </c>
      <c r="B2723" s="21">
        <v>46003</v>
      </c>
    </row>
    <row r="2724" spans="1:2" x14ac:dyDescent="0.2">
      <c r="A2724" s="19" t="s">
        <v>92</v>
      </c>
      <c r="B2724" s="21">
        <v>46004</v>
      </c>
    </row>
    <row r="2725" spans="1:2" x14ac:dyDescent="0.2">
      <c r="A2725" s="19" t="s">
        <v>92</v>
      </c>
      <c r="B2725" s="21">
        <v>46005</v>
      </c>
    </row>
    <row r="2726" spans="1:2" x14ac:dyDescent="0.2">
      <c r="A2726" s="19" t="s">
        <v>92</v>
      </c>
      <c r="B2726" s="21">
        <v>46006</v>
      </c>
    </row>
    <row r="2727" spans="1:2" x14ac:dyDescent="0.2">
      <c r="A2727" s="19" t="s">
        <v>92</v>
      </c>
      <c r="B2727" s="21">
        <v>46007</v>
      </c>
    </row>
    <row r="2728" spans="1:2" x14ac:dyDescent="0.2">
      <c r="A2728" s="19" t="s">
        <v>92</v>
      </c>
      <c r="B2728" s="21">
        <v>46008</v>
      </c>
    </row>
    <row r="2729" spans="1:2" x14ac:dyDescent="0.2">
      <c r="A2729" s="19" t="s">
        <v>92</v>
      </c>
      <c r="B2729" s="21">
        <v>46009</v>
      </c>
    </row>
    <row r="2730" spans="1:2" x14ac:dyDescent="0.2">
      <c r="A2730" s="19" t="s">
        <v>92</v>
      </c>
      <c r="B2730" s="21">
        <v>46010</v>
      </c>
    </row>
    <row r="2731" spans="1:2" x14ac:dyDescent="0.2">
      <c r="A2731" s="19" t="s">
        <v>92</v>
      </c>
      <c r="B2731" s="21">
        <v>46011</v>
      </c>
    </row>
    <row r="2732" spans="1:2" x14ac:dyDescent="0.2">
      <c r="A2732" s="19" t="s">
        <v>92</v>
      </c>
      <c r="B2732" s="21">
        <v>46012</v>
      </c>
    </row>
    <row r="2733" spans="1:2" x14ac:dyDescent="0.2">
      <c r="A2733" s="19" t="s">
        <v>92</v>
      </c>
      <c r="B2733" s="21">
        <v>46013</v>
      </c>
    </row>
    <row r="2734" spans="1:2" x14ac:dyDescent="0.2">
      <c r="A2734" s="19" t="s">
        <v>92</v>
      </c>
      <c r="B2734" s="21">
        <v>46014</v>
      </c>
    </row>
    <row r="2735" spans="1:2" x14ac:dyDescent="0.2">
      <c r="A2735" s="19" t="s">
        <v>92</v>
      </c>
      <c r="B2735" s="21">
        <v>46015</v>
      </c>
    </row>
    <row r="2736" spans="1:2" x14ac:dyDescent="0.2">
      <c r="A2736" s="19" t="s">
        <v>92</v>
      </c>
      <c r="B2736" s="21">
        <v>46016</v>
      </c>
    </row>
    <row r="2737" spans="1:5" x14ac:dyDescent="0.2">
      <c r="A2737" s="19" t="s">
        <v>92</v>
      </c>
      <c r="B2737" s="21">
        <v>46017</v>
      </c>
    </row>
    <row r="2738" spans="1:5" x14ac:dyDescent="0.2">
      <c r="A2738" s="19" t="s">
        <v>92</v>
      </c>
      <c r="B2738" s="21">
        <v>46018</v>
      </c>
    </row>
    <row r="2739" spans="1:5" x14ac:dyDescent="0.2">
      <c r="A2739" s="19" t="s">
        <v>92</v>
      </c>
      <c r="B2739" s="21">
        <v>46019</v>
      </c>
    </row>
    <row r="2740" spans="1:5" x14ac:dyDescent="0.2">
      <c r="A2740" s="19" t="s">
        <v>92</v>
      </c>
      <c r="B2740" s="21">
        <v>46020</v>
      </c>
    </row>
    <row r="2741" spans="1:5" x14ac:dyDescent="0.2">
      <c r="A2741" s="19" t="s">
        <v>92</v>
      </c>
      <c r="B2741" s="21">
        <v>46021</v>
      </c>
    </row>
    <row r="2742" spans="1:5" x14ac:dyDescent="0.2">
      <c r="A2742" s="19" t="s">
        <v>92</v>
      </c>
      <c r="B2742" s="21">
        <v>46022</v>
      </c>
      <c r="D2742" s="24">
        <f>SUM(C2712:C2742)/31</f>
        <v>0</v>
      </c>
      <c r="E2742">
        <f>D2742/3.6</f>
        <v>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6FE4B52077ED14D90B3BDFE31A8300F" ma:contentTypeVersion="9" ma:contentTypeDescription="Een nieuw document maken." ma:contentTypeScope="" ma:versionID="d8dd290cb697645b08f98a63f61eb94d">
  <xsd:schema xmlns:xsd="http://www.w3.org/2001/XMLSchema" xmlns:xs="http://www.w3.org/2001/XMLSchema" xmlns:p="http://schemas.microsoft.com/office/2006/metadata/properties" xmlns:ns2="0009d3ae-0f9e-47be-ae31-9d6cd8b104c4" xmlns:ns3="0823df5e-b3e4-4904-84e8-eb6b28ea347c" targetNamespace="http://schemas.microsoft.com/office/2006/metadata/properties" ma:root="true" ma:fieldsID="1facb3941e96e555e5929c16b3e4b256" ns2:_="" ns3:_="">
    <xsd:import namespace="0009d3ae-0f9e-47be-ae31-9d6cd8b104c4"/>
    <xsd:import namespace="0823df5e-b3e4-4904-84e8-eb6b28ea347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Jaar" minOccurs="0"/>
                <xsd:element ref="ns3:Kwartaal" minOccurs="0"/>
                <xsd:element ref="ns3:Typefact" minOccurs="0"/>
                <xsd:element ref="ns3:Typedoc" minOccurs="0"/>
                <xsd:element ref="ns3:Klantnaam_x002f_nummer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09d3ae-0f9e-47be-ae31-9d6cd8b104c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arde van de document-id" ma:description="De waarde van de document-id die aan dit item is toegewezen." ma:internalName="_dlc_DocId" ma:readOnly="true">
      <xsd:simpleType>
        <xsd:restriction base="dms:Text"/>
      </xsd:simpleType>
    </xsd:element>
    <xsd:element name="_dlc_DocIdUrl" ma:index="9" nillable="true" ma:displayName="Document-id" ma:description="Permanente koppeling naar dit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23df5e-b3e4-4904-84e8-eb6b28ea347c" elementFormDefault="qualified">
    <xsd:import namespace="http://schemas.microsoft.com/office/2006/documentManagement/types"/>
    <xsd:import namespace="http://schemas.microsoft.com/office/infopath/2007/PartnerControls"/>
    <xsd:element name="Jaar" ma:index="11" nillable="true" ma:displayName="Jaar" ma:format="Dropdown" ma:indexed="true" ma:internalName="Jaar">
      <xsd:simpleType>
        <xsd:restriction base="dms:Text">
          <xsd:maxLength value="255"/>
        </xsd:restriction>
      </xsd:simpleType>
    </xsd:element>
    <xsd:element name="Kwartaal" ma:index="12" nillable="true" ma:displayName="Kwartaal" ma:format="Dropdown" ma:internalName="Kwartaal">
      <xsd:simpleType>
        <xsd:restriction base="dms:Text">
          <xsd:maxLength value="255"/>
        </xsd:restriction>
      </xsd:simpleType>
    </xsd:element>
    <xsd:element name="Typefact" ma:index="13" nillable="true" ma:displayName="Type fact" ma:format="Dropdown" ma:internalName="Typefact">
      <xsd:simpleType>
        <xsd:restriction base="dms:Choice">
          <xsd:enumeration value="-"/>
          <xsd:enumeration value="Credit"/>
          <xsd:enumeration value="Debet"/>
        </xsd:restriction>
      </xsd:simpleType>
    </xsd:element>
    <xsd:element name="Typedoc" ma:index="14" nillable="true" ma:displayName="Type doc" ma:format="Dropdown" ma:internalName="Typedoc">
      <xsd:simpleType>
        <xsd:restriction base="dms:Choice">
          <xsd:enumeration value="-"/>
          <xsd:enumeration value="Correctie factuur"/>
          <xsd:enumeration value="Correctie factuurbijlage"/>
          <xsd:enumeration value="Correcties Katwijk Leiden Geesbrug"/>
          <xsd:enumeration value="Factuur"/>
          <xsd:enumeration value="Factuurbijlage"/>
          <xsd:enumeration value="Inleesfile"/>
          <xsd:enumeration value="Mail"/>
          <xsd:enumeration value="Overige"/>
          <xsd:enumeration value="Overzicht"/>
          <xsd:enumeration value="Sjabloon"/>
        </xsd:restriction>
      </xsd:simpleType>
    </xsd:element>
    <xsd:element name="Klantnaam_x002f_nummer" ma:index="15" nillable="true" ma:displayName="Klantnaam/nummer" ma:format="Dropdown" ma:internalName="Klantnaam_x002f_nummer">
      <xsd:simpleType>
        <xsd:restriction base="dms:Text">
          <xsd:maxLength value="255"/>
        </xsd:restriction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lantnaam_x002f_nummer xmlns="0823df5e-b3e4-4904-84e8-eb6b28ea347c" xsi:nil="true"/>
    <Typefact xmlns="0823df5e-b3e4-4904-84e8-eb6b28ea347c" xsi:nil="true"/>
    <Kwartaal xmlns="0823df5e-b3e4-4904-84e8-eb6b28ea347c" xsi:nil="true"/>
    <Typedoc xmlns="0823df5e-b3e4-4904-84e8-eb6b28ea347c" xsi:nil="true"/>
    <Jaar xmlns="0823df5e-b3e4-4904-84e8-eb6b28ea347c" xsi:nil="true"/>
    <_dlc_DocId xmlns="0009d3ae-0f9e-47be-ae31-9d6cd8b104c4">RM3Q2NAVND4W-1924629369-1613</_dlc_DocId>
    <_dlc_DocIdUrl xmlns="0009d3ae-0f9e-47be-ae31-9d6cd8b104c4">
      <Url>https://gasunie.sharepoint.com/sites/20190845/_layouts/15/DocIdRedir.aspx?ID=RM3Q2NAVND4W-1924629369-1613</Url>
      <Description>RM3Q2NAVND4W-1924629369-1613</Description>
    </_dlc_DocIdUrl>
  </documentManagement>
</p:properties>
</file>

<file path=customXml/itemProps1.xml><?xml version="1.0" encoding="utf-8"?>
<ds:datastoreItem xmlns:ds="http://schemas.openxmlformats.org/officeDocument/2006/customXml" ds:itemID="{20761066-E61E-476A-A8F7-F1FB8668C4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09d3ae-0f9e-47be-ae31-9d6cd8b104c4"/>
    <ds:schemaRef ds:uri="0823df5e-b3e4-4904-84e8-eb6b28ea34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764CEFE-B2CE-443F-A3FD-F8CF560C9D2C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7C058EB3-5EEE-4589-901D-64D2B5623A0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8FD9B9C-43F7-4033-B0E5-A76869D7B7B4}">
  <ds:schemaRefs>
    <ds:schemaRef ds:uri="http://purl.org/dc/elements/1.1/"/>
    <ds:schemaRef ds:uri="http://schemas.openxmlformats.org/package/2006/metadata/core-properties"/>
    <ds:schemaRef ds:uri="0823df5e-b3e4-4904-84e8-eb6b28ea347c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0009d3ae-0f9e-47be-ae31-9d6cd8b104c4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Month</vt:lpstr>
      <vt:lpstr>Spotprices</vt:lpstr>
      <vt:lpstr>Month!Afdrukbereik</vt:lpstr>
      <vt:lpstr>Month!Afdruktitels</vt:lpstr>
    </vt:vector>
  </TitlesOfParts>
  <Company>NV Nederlandse Gasunie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Tel</dc:creator>
  <cp:lastModifiedBy>Vries J.C. (Johan)</cp:lastModifiedBy>
  <cp:lastPrinted>2014-03-10T09:16:58Z</cp:lastPrinted>
  <dcterms:created xsi:type="dcterms:W3CDTF">2009-06-04T08:27:40Z</dcterms:created>
  <dcterms:modified xsi:type="dcterms:W3CDTF">2025-09-01T08:03:23Z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c0cc81-595d-4442-996c-ce61e35947ec_Enabled">
    <vt:lpwstr>true</vt:lpwstr>
  </property>
  <property fmtid="{D5CDD505-2E9C-101B-9397-08002B2CF9AE}" pid="3" name="MSIP_Label_59c0cc81-595d-4442-996c-ce61e35947ec_SetDate">
    <vt:lpwstr>2023-11-21T12:08:37Z</vt:lpwstr>
  </property>
  <property fmtid="{D5CDD505-2E9C-101B-9397-08002B2CF9AE}" pid="4" name="MSIP_Label_59c0cc81-595d-4442-996c-ce61e35947ec_Method">
    <vt:lpwstr>Privileged</vt:lpwstr>
  </property>
  <property fmtid="{D5CDD505-2E9C-101B-9397-08002B2CF9AE}" pid="5" name="MSIP_Label_59c0cc81-595d-4442-996c-ce61e35947ec_Name">
    <vt:lpwstr>Inf_publiek</vt:lpwstr>
  </property>
  <property fmtid="{D5CDD505-2E9C-101B-9397-08002B2CF9AE}" pid="6" name="MSIP_Label_59c0cc81-595d-4442-996c-ce61e35947ec_SiteId">
    <vt:lpwstr>0dba6fac-6971-48f3-9af1-d8a86d20e1ed</vt:lpwstr>
  </property>
  <property fmtid="{D5CDD505-2E9C-101B-9397-08002B2CF9AE}" pid="7" name="MSIP_Label_59c0cc81-595d-4442-996c-ce61e35947ec_ActionId">
    <vt:lpwstr>312264ed-454e-4874-96f1-14f0f5fc113e</vt:lpwstr>
  </property>
  <property fmtid="{D5CDD505-2E9C-101B-9397-08002B2CF9AE}" pid="8" name="MSIP_Label_59c0cc81-595d-4442-996c-ce61e35947ec_ContentBits">
    <vt:lpwstr>0</vt:lpwstr>
  </property>
  <property fmtid="{D5CDD505-2E9C-101B-9397-08002B2CF9AE}" pid="9" name="ContentTypeId">
    <vt:lpwstr>0x01010066FE4B52077ED14D90B3BDFE31A8300F</vt:lpwstr>
  </property>
  <property fmtid="{D5CDD505-2E9C-101B-9397-08002B2CF9AE}" pid="10" name="_dlc_DocIdItemGuid">
    <vt:lpwstr>d4cb399c-d371-494c-9500-7f5e0fa19079</vt:lpwstr>
  </property>
</Properties>
</file>